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versión" sheetId="1" r:id="rId1"/>
    <sheet name="Conversión por referencias" sheetId="2" r:id="rId2"/>
    <sheet name="Resumen" sheetId="3" r:id="rId3"/>
  </sheets>
  <definedNames>
    <definedName name="_xlnm._FilterDatabase" localSheetId="1" hidden="1">'Conversión por referencias'!$A$4:$I$1004</definedName>
    <definedName name="_xlnm.Print_Titles" localSheetId="1">'Conversión por referencias'!$1:$4</definedName>
  </definedNames>
  <calcPr calcId="124519" fullCalcOnLoad="1"/>
</workbook>
</file>

<file path=xl/sharedStrings.xml><?xml version="1.0" encoding="utf-8"?>
<sst xmlns="http://schemas.openxmlformats.org/spreadsheetml/2006/main" count="43" uniqueCount="41">
  <si>
    <t>CONVERSIÓN AUTOMÁTICA DE INVENTARIO</t>
  </si>
  <si>
    <t>Parámetro</t>
  </si>
  <si>
    <t>Valor</t>
  </si>
  <si>
    <t>Descripción</t>
  </si>
  <si>
    <t>Cantidad total de unidades enteras</t>
  </si>
  <si>
    <t>Única celda que normalmente debe modificar.</t>
  </si>
  <si>
    <t>Enteras que se conservan</t>
  </si>
  <si>
    <t>Cantidad que permanecerá en presentación entera.</t>
  </si>
  <si>
    <t>Participación equivalente para medias</t>
  </si>
  <si>
    <t>Configuración recomendada: 50%.</t>
  </si>
  <si>
    <t>Participación equivalente para cuartos</t>
  </si>
  <si>
    <t>Se calcula como el complemento de medias.</t>
  </si>
  <si>
    <t>RESULTADO GENERAL</t>
  </si>
  <si>
    <t>Enteras finales</t>
  </si>
  <si>
    <t>Medias 1/2</t>
  </si>
  <si>
    <t>Cuartos 1/4</t>
  </si>
  <si>
    <t>Equivalente total</t>
  </si>
  <si>
    <t>Validación</t>
  </si>
  <si>
    <t>CONVERSIÓN POR REFERENCIAS Y COLORES</t>
  </si>
  <si>
    <t>Escriba únicamente la referencia ENTERA que inicia en 165. Las referencias 163 y 160 y las cantidades se calculan automáticamente.</t>
  </si>
  <si>
    <t>Referencia Entera 165</t>
  </si>
  <si>
    <t>Cantidad Enteras</t>
  </si>
  <si>
    <t>Referencia Media 163</t>
  </si>
  <si>
    <t>Cantidad Medias</t>
  </si>
  <si>
    <t>Referencia Cuarto 160</t>
  </si>
  <si>
    <t>Cantidad Cuartos</t>
  </si>
  <si>
    <t>Equivalente final</t>
  </si>
  <si>
    <t>Estado</t>
  </si>
  <si>
    <t>Observación</t>
  </si>
  <si>
    <t>165020-0000</t>
  </si>
  <si>
    <t>165020-A110</t>
  </si>
  <si>
    <t>165024-0000</t>
  </si>
  <si>
    <t>165024-A110</t>
  </si>
  <si>
    <t>165030-0000</t>
  </si>
  <si>
    <t>165030-A110</t>
  </si>
  <si>
    <t>RESUMEN DE CONVERSIÓN WEBBO</t>
  </si>
  <si>
    <t>Cantidad general</t>
  </si>
  <si>
    <t>Medias</t>
  </si>
  <si>
    <t>Cuartos</t>
  </si>
  <si>
    <t>Instrucciones</t>
  </si>
  <si>
    <t>1. Cambie la cantidad en Conversión!B5.
2. En “Conversión por referencias”, escriba cada referencia entera 165 en la columna A.
3. Las referencias 163 y 160 y las cantidades se generan automáticamente.
4. Para más referencias, utilice cualquiera de las filas disponibles hasta la 1004.</t>
  </si>
</sst>
</file>

<file path=xl/styles.xml><?xml version="1.0" encoding="utf-8"?>
<styleSheet xmlns="http://schemas.openxmlformats.org/spreadsheetml/2006/main">
  <numFmts count="3">
    <numFmt numFmtId="164" formatCode="0%"/>
    <numFmt numFmtId="165" formatCode="0.00"/>
    <numFmt numFmtId="166" formatCode="@"/>
  </numFmts>
  <fonts count="9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666666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7F6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1F1F1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70AD47"/>
        <bgColor indexed="64"/>
      </patternFill>
    </fill>
  </fills>
  <borders count="4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1" fontId="4" fillId="5" borderId="2" xfId="0" applyNumberFormat="1" applyFont="1" applyFill="1" applyBorder="1" applyAlignment="1">
      <alignment horizontal="center"/>
    </xf>
    <xf numFmtId="0" fontId="5" fillId="5" borderId="0" xfId="0" applyFont="1" applyFill="1" applyAlignment="1">
      <alignment vertical="top" wrapText="1"/>
    </xf>
    <xf numFmtId="164" fontId="4" fillId="5" borderId="3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left" vertical="center"/>
    </xf>
    <xf numFmtId="1" fontId="6" fillId="7" borderId="2" xfId="0" applyNumberFormat="1" applyFont="1" applyFill="1" applyBorder="1" applyAlignment="1">
      <alignment horizontal="center"/>
    </xf>
    <xf numFmtId="165" fontId="6" fillId="7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6" fontId="4" fillId="5" borderId="2" xfId="0" applyNumberFormat="1" applyFont="1" applyFill="1" applyBorder="1"/>
    <xf numFmtId="166" fontId="6" fillId="7" borderId="2" xfId="0" applyNumberFormat="1" applyFont="1" applyFill="1" applyBorder="1"/>
    <xf numFmtId="0" fontId="7" fillId="8" borderId="3" xfId="0" applyFont="1" applyFill="1" applyBorder="1" applyAlignment="1">
      <alignment horizontal="center" vertical="center"/>
    </xf>
    <xf numFmtId="165" fontId="8" fillId="7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34.7109375" customWidth="1"/>
    <col min="2" max="2" width="18.7109375" customWidth="1"/>
    <col min="3" max="3" width="34.7109375" customWidth="1"/>
  </cols>
  <sheetData>
    <row r="1" spans="1:3" ht="26" customHeight="1">
      <c r="A1" s="1" t="s">
        <v>0</v>
      </c>
      <c r="B1" s="1"/>
      <c r="C1" s="1"/>
    </row>
    <row r="3" spans="1:3">
      <c r="A3" s="2" t="s">
        <v>1</v>
      </c>
      <c r="B3" s="2" t="s">
        <v>2</v>
      </c>
      <c r="C3" s="2" t="s">
        <v>3</v>
      </c>
    </row>
    <row r="5" spans="1:3">
      <c r="A5" s="3" t="s">
        <v>4</v>
      </c>
      <c r="B5" s="4">
        <v>4</v>
      </c>
      <c r="C5" s="5" t="s">
        <v>5</v>
      </c>
    </row>
    <row r="6" spans="1:3">
      <c r="A6" s="3" t="s">
        <v>6</v>
      </c>
      <c r="B6" s="4">
        <v>1</v>
      </c>
      <c r="C6" s="5" t="s">
        <v>7</v>
      </c>
    </row>
    <row r="7" spans="1:3">
      <c r="A7" s="3" t="s">
        <v>8</v>
      </c>
      <c r="B7" s="6">
        <v>0.5</v>
      </c>
      <c r="C7" s="5" t="s">
        <v>9</v>
      </c>
    </row>
    <row r="8" spans="1:3">
      <c r="A8" s="3" t="s">
        <v>10</v>
      </c>
      <c r="B8" s="6">
        <f>1-B7</f>
        <v>0.5</v>
      </c>
      <c r="C8" s="5" t="s">
        <v>11</v>
      </c>
    </row>
    <row r="10" spans="1:3">
      <c r="A10" s="7" t="s">
        <v>12</v>
      </c>
      <c r="B10" s="7"/>
      <c r="C10" s="7"/>
    </row>
    <row r="11" spans="1:3">
      <c r="A11" s="3" t="s">
        <v>13</v>
      </c>
      <c r="B11" s="8">
        <f>MIN(B5,B6)</f>
        <v>1</v>
      </c>
    </row>
    <row r="12" spans="1:3">
      <c r="A12" s="3" t="s">
        <v>14</v>
      </c>
      <c r="B12" s="8">
        <f>ROUND(MAX(B5-B11,0)*2*B7,0)</f>
        <v>3</v>
      </c>
    </row>
    <row r="13" spans="1:3">
      <c r="A13" s="3" t="s">
        <v>15</v>
      </c>
      <c r="B13" s="8">
        <f>ROUND(MAX(B5-B11,0)*4*B8,0)</f>
        <v>6</v>
      </c>
    </row>
    <row r="14" spans="1:3">
      <c r="A14" s="3" t="s">
        <v>16</v>
      </c>
      <c r="B14" s="9">
        <f>B11+B12/2+B13/4</f>
        <v>4</v>
      </c>
    </row>
    <row r="15" spans="1:3">
      <c r="A15" s="3" t="s">
        <v>17</v>
      </c>
      <c r="B15" s="10" t="str">
        <f>IF(ABS(B14-B5)&lt;0.001,"CORRECTO","REVISAR")</f>
        <v>CORRECTO</v>
      </c>
    </row>
  </sheetData>
  <mergeCells count="2">
    <mergeCell ref="A1:C1"/>
    <mergeCell ref="A10:C10"/>
  </mergeCells>
  <conditionalFormatting sqref="B15">
    <cfRule type="containsText" dxfId="0" priority="1" operator="containsText" text="CORRECTO">
      <formula>NOT(ISERROR(SEARCH("CORRECTO",B15)))</formula>
    </cfRule>
  </conditionalFormatting>
  <dataValidations count="3">
    <dataValidation type="whole" operator="greaterThanOrEqual" allowBlank="1" showInputMessage="1" showErrorMessage="1" errorTitle="Dato inválido" error="Ingrese un número entero mayor o igual a cero." promptTitle="Cantidad total" prompt="Ingrese cero o un número entero positivo." sqref="B5">
      <formula1>0</formula1>
    </dataValidation>
    <dataValidation type="whole" operator="greaterThanOrEqual" allowBlank="1" showInputMessage="1" showErrorMessage="1" sqref="B6">
      <formula1>0</formula1>
    </dataValidation>
    <dataValidation type="decimal" allowBlank="1" showInputMessage="1" showErrorMessage="1" sqref="B7">
      <formula1>0</formula1>
      <formula2>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04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20.7109375" customWidth="1"/>
    <col min="2" max="2" width="16.7109375" customWidth="1"/>
    <col min="3" max="3" width="20.7109375" customWidth="1"/>
    <col min="4" max="4" width="16.7109375" customWidth="1"/>
    <col min="5" max="5" width="20.7109375" customWidth="1"/>
    <col min="6" max="6" width="16.7109375" customWidth="1"/>
    <col min="7" max="7" width="17.7109375" customWidth="1"/>
    <col min="8" max="8" width="14.7109375" customWidth="1"/>
    <col min="9" max="9" width="28.7109375" customWidth="1"/>
  </cols>
  <sheetData>
    <row r="1" spans="1:9" ht="26" customHeight="1">
      <c r="A1" s="1" t="s">
        <v>18</v>
      </c>
      <c r="B1" s="1"/>
      <c r="C1" s="1"/>
      <c r="D1" s="1"/>
      <c r="E1" s="1"/>
      <c r="F1" s="1"/>
      <c r="G1" s="1"/>
      <c r="H1" s="1"/>
      <c r="I1" s="1"/>
    </row>
    <row r="2" spans="1:9">
      <c r="A2" s="5" t="s">
        <v>19</v>
      </c>
      <c r="B2" s="5"/>
      <c r="C2" s="5"/>
      <c r="D2" s="5"/>
      <c r="E2" s="5"/>
      <c r="F2" s="5"/>
      <c r="G2" s="5"/>
      <c r="H2" s="5"/>
      <c r="I2" s="5"/>
    </row>
    <row r="4" spans="1:9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9">
      <c r="A5" s="11" t="s">
        <v>29</v>
      </c>
      <c r="B5" s="8">
        <f>IF(A5="","",Conversión!$B$11)</f>
        <v>1</v>
      </c>
      <c r="C5" s="12" t="str">
        <f>IF(A5="","","163"&amp;RIGHT(A5,LEN(A5)-3))</f>
        <v>163020-0000</v>
      </c>
      <c r="D5" s="8">
        <f>IF(A5="","",Conversión!$B$12)</f>
        <v>3</v>
      </c>
      <c r="E5" s="12" t="str">
        <f>IF(A5="","","160"&amp;RIGHT(A5,LEN(A5)-3))</f>
        <v>160020-0000</v>
      </c>
      <c r="F5" s="8">
        <f>IF(A5="","",Conversión!$B$13)</f>
        <v>6</v>
      </c>
      <c r="G5" s="9">
        <f>IF(A5="","",B5+D5/2+F5/4)</f>
        <v>4</v>
      </c>
      <c r="H5" s="10" t="str">
        <f>IF(A5="","",IF(AND(LEFT(A5,3)="165",ABS(G5-Conversión!$B$5)&lt;0.001),"CORRECTO","REVISAR"))</f>
        <v>CORRECTO</v>
      </c>
      <c r="I5" s="10">
        <f>IF(A5="","",IF(LEFT(A5,3)&lt;&gt;"165","La referencia debe iniciar en 165",IF(G5&lt;&gt;Conversión!$B$5,"El equivalente no coincide","")))</f>
        <v/>
      </c>
    </row>
    <row r="6" spans="1:9">
      <c r="A6" s="11" t="s">
        <v>30</v>
      </c>
      <c r="B6" s="8">
        <f>IF(A6="","",Conversión!$B$11)</f>
        <v>1</v>
      </c>
      <c r="C6" s="12" t="str">
        <f>IF(A6="","","163"&amp;RIGHT(A6,LEN(A6)-3))</f>
        <v>163020-A110</v>
      </c>
      <c r="D6" s="8">
        <f>IF(A6="","",Conversión!$B$12)</f>
        <v>3</v>
      </c>
      <c r="E6" s="12" t="str">
        <f>IF(A6="","","160"&amp;RIGHT(A6,LEN(A6)-3))</f>
        <v>160020-A110</v>
      </c>
      <c r="F6" s="8">
        <f>IF(A6="","",Conversión!$B$13)</f>
        <v>6</v>
      </c>
      <c r="G6" s="9">
        <f>IF(A6="","",B6+D6/2+F6/4)</f>
        <v>4</v>
      </c>
      <c r="H6" s="10" t="str">
        <f>IF(A6="","",IF(AND(LEFT(A6,3)="165",ABS(G6-Conversión!$B$5)&lt;0.001),"CORRECTO","REVISAR"))</f>
        <v>CORRECTO</v>
      </c>
      <c r="I6" s="10">
        <f>IF(A6="","",IF(LEFT(A6,3)&lt;&gt;"165","La referencia debe iniciar en 165",IF(G6&lt;&gt;Conversión!$B$5,"El equivalente no coincide","")))</f>
        <v/>
      </c>
    </row>
    <row r="7" spans="1:9">
      <c r="A7" s="11" t="s">
        <v>31</v>
      </c>
      <c r="B7" s="8">
        <f>IF(A7="","",Conversión!$B$11)</f>
        <v>1</v>
      </c>
      <c r="C7" s="12" t="str">
        <f>IF(A7="","","163"&amp;RIGHT(A7,LEN(A7)-3))</f>
        <v>163024-0000</v>
      </c>
      <c r="D7" s="8">
        <f>IF(A7="","",Conversión!$B$12)</f>
        <v>3</v>
      </c>
      <c r="E7" s="12" t="str">
        <f>IF(A7="","","160"&amp;RIGHT(A7,LEN(A7)-3))</f>
        <v>160024-0000</v>
      </c>
      <c r="F7" s="8">
        <f>IF(A7="","",Conversión!$B$13)</f>
        <v>6</v>
      </c>
      <c r="G7" s="9">
        <f>IF(A7="","",B7+D7/2+F7/4)</f>
        <v>4</v>
      </c>
      <c r="H7" s="10" t="str">
        <f>IF(A7="","",IF(AND(LEFT(A7,3)="165",ABS(G7-Conversión!$B$5)&lt;0.001),"CORRECTO","REVISAR"))</f>
        <v>CORRECTO</v>
      </c>
      <c r="I7" s="10">
        <f>IF(A7="","",IF(LEFT(A7,3)&lt;&gt;"165","La referencia debe iniciar en 165",IF(G7&lt;&gt;Conversión!$B$5,"El equivalente no coincide","")))</f>
        <v/>
      </c>
    </row>
    <row r="8" spans="1:9">
      <c r="A8" s="11" t="s">
        <v>32</v>
      </c>
      <c r="B8" s="8">
        <f>IF(A8="","",Conversión!$B$11)</f>
        <v>1</v>
      </c>
      <c r="C8" s="12" t="str">
        <f>IF(A8="","","163"&amp;RIGHT(A8,LEN(A8)-3))</f>
        <v>163024-A110</v>
      </c>
      <c r="D8" s="8">
        <f>IF(A8="","",Conversión!$B$12)</f>
        <v>3</v>
      </c>
      <c r="E8" s="12" t="str">
        <f>IF(A8="","","160"&amp;RIGHT(A8,LEN(A8)-3))</f>
        <v>160024-A110</v>
      </c>
      <c r="F8" s="8">
        <f>IF(A8="","",Conversión!$B$13)</f>
        <v>6</v>
      </c>
      <c r="G8" s="9">
        <f>IF(A8="","",B8+D8/2+F8/4)</f>
        <v>4</v>
      </c>
      <c r="H8" s="10" t="str">
        <f>IF(A8="","",IF(AND(LEFT(A8,3)="165",ABS(G8-Conversión!$B$5)&lt;0.001),"CORRECTO","REVISAR"))</f>
        <v>CORRECTO</v>
      </c>
      <c r="I8" s="10">
        <f>IF(A8="","",IF(LEFT(A8,3)&lt;&gt;"165","La referencia debe iniciar en 165",IF(G8&lt;&gt;Conversión!$B$5,"El equivalente no coincide","")))</f>
        <v/>
      </c>
    </row>
    <row r="9" spans="1:9">
      <c r="A9" s="11" t="s">
        <v>33</v>
      </c>
      <c r="B9" s="8">
        <f>IF(A9="","",Conversión!$B$11)</f>
        <v>1</v>
      </c>
      <c r="C9" s="12" t="str">
        <f>IF(A9="","","163"&amp;RIGHT(A9,LEN(A9)-3))</f>
        <v>163030-0000</v>
      </c>
      <c r="D9" s="8">
        <f>IF(A9="","",Conversión!$B$12)</f>
        <v>3</v>
      </c>
      <c r="E9" s="12" t="str">
        <f>IF(A9="","","160"&amp;RIGHT(A9,LEN(A9)-3))</f>
        <v>160030-0000</v>
      </c>
      <c r="F9" s="8">
        <f>IF(A9="","",Conversión!$B$13)</f>
        <v>6</v>
      </c>
      <c r="G9" s="9">
        <f>IF(A9="","",B9+D9/2+F9/4)</f>
        <v>4</v>
      </c>
      <c r="H9" s="10" t="str">
        <f>IF(A9="","",IF(AND(LEFT(A9,3)="165",ABS(G9-Conversión!$B$5)&lt;0.001),"CORRECTO","REVISAR"))</f>
        <v>CORRECTO</v>
      </c>
      <c r="I9" s="10">
        <f>IF(A9="","",IF(LEFT(A9,3)&lt;&gt;"165","La referencia debe iniciar en 165",IF(G9&lt;&gt;Conversión!$B$5,"El equivalente no coincide","")))</f>
        <v/>
      </c>
    </row>
    <row r="10" spans="1:9">
      <c r="A10" s="11" t="s">
        <v>34</v>
      </c>
      <c r="B10" s="8">
        <f>IF(A10="","",Conversión!$B$11)</f>
        <v>1</v>
      </c>
      <c r="C10" s="12" t="str">
        <f>IF(A10="","","163"&amp;RIGHT(A10,LEN(A10)-3))</f>
        <v>163030-A110</v>
      </c>
      <c r="D10" s="8">
        <f>IF(A10="","",Conversión!$B$12)</f>
        <v>3</v>
      </c>
      <c r="E10" s="12" t="str">
        <f>IF(A10="","","160"&amp;RIGHT(A10,LEN(A10)-3))</f>
        <v>160030-A110</v>
      </c>
      <c r="F10" s="8">
        <f>IF(A10="","",Conversión!$B$13)</f>
        <v>6</v>
      </c>
      <c r="G10" s="9">
        <f>IF(A10="","",B10+D10/2+F10/4)</f>
        <v>4</v>
      </c>
      <c r="H10" s="10" t="str">
        <f>IF(A10="","",IF(AND(LEFT(A10,3)="165",ABS(G10-Conversión!$B$5)&lt;0.001),"CORRECTO","REVISAR"))</f>
        <v>CORRECTO</v>
      </c>
      <c r="I10" s="10">
        <f>IF(A10="","",IF(LEFT(A10,3)&lt;&gt;"165","La referencia debe iniciar en 165",IF(G10&lt;&gt;Conversión!$B$5,"El equivalente no coincide","")))</f>
        <v/>
      </c>
    </row>
    <row r="11" spans="1:9">
      <c r="A11" s="11"/>
      <c r="B11" s="8">
        <f>IF(A11="","",Conversión!$B$11)</f>
        <v/>
      </c>
      <c r="C11" s="12">
        <f>IF(A11="","","163"&amp;RIGHT(A11,LEN(A11)-3))</f>
        <v/>
      </c>
      <c r="D11" s="8">
        <f>IF(A11="","",Conversión!$B$12)</f>
        <v/>
      </c>
      <c r="E11" s="12">
        <f>IF(A11="","","160"&amp;RIGHT(A11,LEN(A11)-3))</f>
        <v/>
      </c>
      <c r="F11" s="8">
        <f>IF(A11="","",Conversión!$B$13)</f>
        <v/>
      </c>
      <c r="G11" s="9">
        <f>IF(A11="","",B11+D11/2+F11/4)</f>
        <v/>
      </c>
      <c r="H11" s="10">
        <f>IF(A11="","",IF(AND(LEFT(A11,3)="165",ABS(G11-Conversión!$B$5)&lt;0.001),"CORRECTO","REVISAR"))</f>
        <v/>
      </c>
      <c r="I11" s="10">
        <f>IF(A11="","",IF(LEFT(A11,3)&lt;&gt;"165","La referencia debe iniciar en 165",IF(G11&lt;&gt;Conversión!$B$5,"El equivalente no coincide","")))</f>
        <v/>
      </c>
    </row>
    <row r="12" spans="1:9">
      <c r="A12" s="11"/>
      <c r="B12" s="8">
        <f>IF(A12="","",Conversión!$B$11)</f>
        <v/>
      </c>
      <c r="C12" s="12">
        <f>IF(A12="","","163"&amp;RIGHT(A12,LEN(A12)-3))</f>
        <v/>
      </c>
      <c r="D12" s="8">
        <f>IF(A12="","",Conversión!$B$12)</f>
        <v/>
      </c>
      <c r="E12" s="12">
        <f>IF(A12="","","160"&amp;RIGHT(A12,LEN(A12)-3))</f>
        <v/>
      </c>
      <c r="F12" s="8">
        <f>IF(A12="","",Conversión!$B$13)</f>
        <v/>
      </c>
      <c r="G12" s="9">
        <f>IF(A12="","",B12+D12/2+F12/4)</f>
        <v/>
      </c>
      <c r="H12" s="10">
        <f>IF(A12="","",IF(AND(LEFT(A12,3)="165",ABS(G12-Conversión!$B$5)&lt;0.001),"CORRECTO","REVISAR"))</f>
        <v/>
      </c>
      <c r="I12" s="10">
        <f>IF(A12="","",IF(LEFT(A12,3)&lt;&gt;"165","La referencia debe iniciar en 165",IF(G12&lt;&gt;Conversión!$B$5,"El equivalente no coincide","")))</f>
        <v/>
      </c>
    </row>
    <row r="13" spans="1:9">
      <c r="A13" s="11"/>
      <c r="B13" s="8">
        <f>IF(A13="","",Conversión!$B$11)</f>
        <v/>
      </c>
      <c r="C13" s="12">
        <f>IF(A13="","","163"&amp;RIGHT(A13,LEN(A13)-3))</f>
        <v/>
      </c>
      <c r="D13" s="8">
        <f>IF(A13="","",Conversión!$B$12)</f>
        <v/>
      </c>
      <c r="E13" s="12">
        <f>IF(A13="","","160"&amp;RIGHT(A13,LEN(A13)-3))</f>
        <v/>
      </c>
      <c r="F13" s="8">
        <f>IF(A13="","",Conversión!$B$13)</f>
        <v/>
      </c>
      <c r="G13" s="9">
        <f>IF(A13="","",B13+D13/2+F13/4)</f>
        <v/>
      </c>
      <c r="H13" s="10">
        <f>IF(A13="","",IF(AND(LEFT(A13,3)="165",ABS(G13-Conversión!$B$5)&lt;0.001),"CORRECTO","REVISAR"))</f>
        <v/>
      </c>
      <c r="I13" s="10">
        <f>IF(A13="","",IF(LEFT(A13,3)&lt;&gt;"165","La referencia debe iniciar en 165",IF(G13&lt;&gt;Conversión!$B$5,"El equivalente no coincide","")))</f>
        <v/>
      </c>
    </row>
    <row r="14" spans="1:9">
      <c r="A14" s="11"/>
      <c r="B14" s="8">
        <f>IF(A14="","",Conversión!$B$11)</f>
        <v/>
      </c>
      <c r="C14" s="12">
        <f>IF(A14="","","163"&amp;RIGHT(A14,LEN(A14)-3))</f>
        <v/>
      </c>
      <c r="D14" s="8">
        <f>IF(A14="","",Conversión!$B$12)</f>
        <v/>
      </c>
      <c r="E14" s="12">
        <f>IF(A14="","","160"&amp;RIGHT(A14,LEN(A14)-3))</f>
        <v/>
      </c>
      <c r="F14" s="8">
        <f>IF(A14="","",Conversión!$B$13)</f>
        <v/>
      </c>
      <c r="G14" s="9">
        <f>IF(A14="","",B14+D14/2+F14/4)</f>
        <v/>
      </c>
      <c r="H14" s="10">
        <f>IF(A14="","",IF(AND(LEFT(A14,3)="165",ABS(G14-Conversión!$B$5)&lt;0.001),"CORRECTO","REVISAR"))</f>
        <v/>
      </c>
      <c r="I14" s="10">
        <f>IF(A14="","",IF(LEFT(A14,3)&lt;&gt;"165","La referencia debe iniciar en 165",IF(G14&lt;&gt;Conversión!$B$5,"El equivalente no coincide","")))</f>
        <v/>
      </c>
    </row>
    <row r="15" spans="1:9">
      <c r="A15" s="11"/>
      <c r="B15" s="8">
        <f>IF(A15="","",Conversión!$B$11)</f>
        <v/>
      </c>
      <c r="C15" s="12">
        <f>IF(A15="","","163"&amp;RIGHT(A15,LEN(A15)-3))</f>
        <v/>
      </c>
      <c r="D15" s="8">
        <f>IF(A15="","",Conversión!$B$12)</f>
        <v/>
      </c>
      <c r="E15" s="12">
        <f>IF(A15="","","160"&amp;RIGHT(A15,LEN(A15)-3))</f>
        <v/>
      </c>
      <c r="F15" s="8">
        <f>IF(A15="","",Conversión!$B$13)</f>
        <v/>
      </c>
      <c r="G15" s="9">
        <f>IF(A15="","",B15+D15/2+F15/4)</f>
        <v/>
      </c>
      <c r="H15" s="10">
        <f>IF(A15="","",IF(AND(LEFT(A15,3)="165",ABS(G15-Conversión!$B$5)&lt;0.001),"CORRECTO","REVISAR"))</f>
        <v/>
      </c>
      <c r="I15" s="10">
        <f>IF(A15="","",IF(LEFT(A15,3)&lt;&gt;"165","La referencia debe iniciar en 165",IF(G15&lt;&gt;Conversión!$B$5,"El equivalente no coincide","")))</f>
        <v/>
      </c>
    </row>
    <row r="16" spans="1:9">
      <c r="A16" s="11"/>
      <c r="B16" s="8">
        <f>IF(A16="","",Conversión!$B$11)</f>
        <v/>
      </c>
      <c r="C16" s="12">
        <f>IF(A16="","","163"&amp;RIGHT(A16,LEN(A16)-3))</f>
        <v/>
      </c>
      <c r="D16" s="8">
        <f>IF(A16="","",Conversión!$B$12)</f>
        <v/>
      </c>
      <c r="E16" s="12">
        <f>IF(A16="","","160"&amp;RIGHT(A16,LEN(A16)-3))</f>
        <v/>
      </c>
      <c r="F16" s="8">
        <f>IF(A16="","",Conversión!$B$13)</f>
        <v/>
      </c>
      <c r="G16" s="9">
        <f>IF(A16="","",B16+D16/2+F16/4)</f>
        <v/>
      </c>
      <c r="H16" s="10">
        <f>IF(A16="","",IF(AND(LEFT(A16,3)="165",ABS(G16-Conversión!$B$5)&lt;0.001),"CORRECTO","REVISAR"))</f>
        <v/>
      </c>
      <c r="I16" s="10">
        <f>IF(A16="","",IF(LEFT(A16,3)&lt;&gt;"165","La referencia debe iniciar en 165",IF(G16&lt;&gt;Conversión!$B$5,"El equivalente no coincide","")))</f>
        <v/>
      </c>
    </row>
    <row r="17" spans="1:9">
      <c r="A17" s="11"/>
      <c r="B17" s="8">
        <f>IF(A17="","",Conversión!$B$11)</f>
        <v/>
      </c>
      <c r="C17" s="12">
        <f>IF(A17="","","163"&amp;RIGHT(A17,LEN(A17)-3))</f>
        <v/>
      </c>
      <c r="D17" s="8">
        <f>IF(A17="","",Conversión!$B$12)</f>
        <v/>
      </c>
      <c r="E17" s="12">
        <f>IF(A17="","","160"&amp;RIGHT(A17,LEN(A17)-3))</f>
        <v/>
      </c>
      <c r="F17" s="8">
        <f>IF(A17="","",Conversión!$B$13)</f>
        <v/>
      </c>
      <c r="G17" s="9">
        <f>IF(A17="","",B17+D17/2+F17/4)</f>
        <v/>
      </c>
      <c r="H17" s="10">
        <f>IF(A17="","",IF(AND(LEFT(A17,3)="165",ABS(G17-Conversión!$B$5)&lt;0.001),"CORRECTO","REVISAR"))</f>
        <v/>
      </c>
      <c r="I17" s="10">
        <f>IF(A17="","",IF(LEFT(A17,3)&lt;&gt;"165","La referencia debe iniciar en 165",IF(G17&lt;&gt;Conversión!$B$5,"El equivalente no coincide","")))</f>
        <v/>
      </c>
    </row>
    <row r="18" spans="1:9">
      <c r="A18" s="11"/>
      <c r="B18" s="8">
        <f>IF(A18="","",Conversión!$B$11)</f>
        <v/>
      </c>
      <c r="C18" s="12">
        <f>IF(A18="","","163"&amp;RIGHT(A18,LEN(A18)-3))</f>
        <v/>
      </c>
      <c r="D18" s="8">
        <f>IF(A18="","",Conversión!$B$12)</f>
        <v/>
      </c>
      <c r="E18" s="12">
        <f>IF(A18="","","160"&amp;RIGHT(A18,LEN(A18)-3))</f>
        <v/>
      </c>
      <c r="F18" s="8">
        <f>IF(A18="","",Conversión!$B$13)</f>
        <v/>
      </c>
      <c r="G18" s="9">
        <f>IF(A18="","",B18+D18/2+F18/4)</f>
        <v/>
      </c>
      <c r="H18" s="10">
        <f>IF(A18="","",IF(AND(LEFT(A18,3)="165",ABS(G18-Conversión!$B$5)&lt;0.001),"CORRECTO","REVISAR"))</f>
        <v/>
      </c>
      <c r="I18" s="10">
        <f>IF(A18="","",IF(LEFT(A18,3)&lt;&gt;"165","La referencia debe iniciar en 165",IF(G18&lt;&gt;Conversión!$B$5,"El equivalente no coincide","")))</f>
        <v/>
      </c>
    </row>
    <row r="19" spans="1:9">
      <c r="A19" s="11"/>
      <c r="B19" s="8">
        <f>IF(A19="","",Conversión!$B$11)</f>
        <v/>
      </c>
      <c r="C19" s="12">
        <f>IF(A19="","","163"&amp;RIGHT(A19,LEN(A19)-3))</f>
        <v/>
      </c>
      <c r="D19" s="8">
        <f>IF(A19="","",Conversión!$B$12)</f>
        <v/>
      </c>
      <c r="E19" s="12">
        <f>IF(A19="","","160"&amp;RIGHT(A19,LEN(A19)-3))</f>
        <v/>
      </c>
      <c r="F19" s="8">
        <f>IF(A19="","",Conversión!$B$13)</f>
        <v/>
      </c>
      <c r="G19" s="9">
        <f>IF(A19="","",B19+D19/2+F19/4)</f>
        <v/>
      </c>
      <c r="H19" s="10">
        <f>IF(A19="","",IF(AND(LEFT(A19,3)="165",ABS(G19-Conversión!$B$5)&lt;0.001),"CORRECTO","REVISAR"))</f>
        <v/>
      </c>
      <c r="I19" s="10">
        <f>IF(A19="","",IF(LEFT(A19,3)&lt;&gt;"165","La referencia debe iniciar en 165",IF(G19&lt;&gt;Conversión!$B$5,"El equivalente no coincide","")))</f>
        <v/>
      </c>
    </row>
    <row r="20" spans="1:9">
      <c r="A20" s="11"/>
      <c r="B20" s="8">
        <f>IF(A20="","",Conversión!$B$11)</f>
        <v/>
      </c>
      <c r="C20" s="12">
        <f>IF(A20="","","163"&amp;RIGHT(A20,LEN(A20)-3))</f>
        <v/>
      </c>
      <c r="D20" s="8">
        <f>IF(A20="","",Conversión!$B$12)</f>
        <v/>
      </c>
      <c r="E20" s="12">
        <f>IF(A20="","","160"&amp;RIGHT(A20,LEN(A20)-3))</f>
        <v/>
      </c>
      <c r="F20" s="8">
        <f>IF(A20="","",Conversión!$B$13)</f>
        <v/>
      </c>
      <c r="G20" s="9">
        <f>IF(A20="","",B20+D20/2+F20/4)</f>
        <v/>
      </c>
      <c r="H20" s="10">
        <f>IF(A20="","",IF(AND(LEFT(A20,3)="165",ABS(G20-Conversión!$B$5)&lt;0.001),"CORRECTO","REVISAR"))</f>
        <v/>
      </c>
      <c r="I20" s="10">
        <f>IF(A20="","",IF(LEFT(A20,3)&lt;&gt;"165","La referencia debe iniciar en 165",IF(G20&lt;&gt;Conversión!$B$5,"El equivalente no coincide","")))</f>
        <v/>
      </c>
    </row>
    <row r="21" spans="1:9">
      <c r="A21" s="11"/>
      <c r="B21" s="8">
        <f>IF(A21="","",Conversión!$B$11)</f>
        <v/>
      </c>
      <c r="C21" s="12">
        <f>IF(A21="","","163"&amp;RIGHT(A21,LEN(A21)-3))</f>
        <v/>
      </c>
      <c r="D21" s="8">
        <f>IF(A21="","",Conversión!$B$12)</f>
        <v/>
      </c>
      <c r="E21" s="12">
        <f>IF(A21="","","160"&amp;RIGHT(A21,LEN(A21)-3))</f>
        <v/>
      </c>
      <c r="F21" s="8">
        <f>IF(A21="","",Conversión!$B$13)</f>
        <v/>
      </c>
      <c r="G21" s="9">
        <f>IF(A21="","",B21+D21/2+F21/4)</f>
        <v/>
      </c>
      <c r="H21" s="10">
        <f>IF(A21="","",IF(AND(LEFT(A21,3)="165",ABS(G21-Conversión!$B$5)&lt;0.001),"CORRECTO","REVISAR"))</f>
        <v/>
      </c>
      <c r="I21" s="10">
        <f>IF(A21="","",IF(LEFT(A21,3)&lt;&gt;"165","La referencia debe iniciar en 165",IF(G21&lt;&gt;Conversión!$B$5,"El equivalente no coincide","")))</f>
        <v/>
      </c>
    </row>
    <row r="22" spans="1:9">
      <c r="A22" s="11"/>
      <c r="B22" s="8">
        <f>IF(A22="","",Conversión!$B$11)</f>
        <v/>
      </c>
      <c r="C22" s="12">
        <f>IF(A22="","","163"&amp;RIGHT(A22,LEN(A22)-3))</f>
        <v/>
      </c>
      <c r="D22" s="8">
        <f>IF(A22="","",Conversión!$B$12)</f>
        <v/>
      </c>
      <c r="E22" s="12">
        <f>IF(A22="","","160"&amp;RIGHT(A22,LEN(A22)-3))</f>
        <v/>
      </c>
      <c r="F22" s="8">
        <f>IF(A22="","",Conversión!$B$13)</f>
        <v/>
      </c>
      <c r="G22" s="9">
        <f>IF(A22="","",B22+D22/2+F22/4)</f>
        <v/>
      </c>
      <c r="H22" s="10">
        <f>IF(A22="","",IF(AND(LEFT(A22,3)="165",ABS(G22-Conversión!$B$5)&lt;0.001),"CORRECTO","REVISAR"))</f>
        <v/>
      </c>
      <c r="I22" s="10">
        <f>IF(A22="","",IF(LEFT(A22,3)&lt;&gt;"165","La referencia debe iniciar en 165",IF(G22&lt;&gt;Conversión!$B$5,"El equivalente no coincide","")))</f>
        <v/>
      </c>
    </row>
    <row r="23" spans="1:9">
      <c r="A23" s="11"/>
      <c r="B23" s="8">
        <f>IF(A23="","",Conversión!$B$11)</f>
        <v/>
      </c>
      <c r="C23" s="12">
        <f>IF(A23="","","163"&amp;RIGHT(A23,LEN(A23)-3))</f>
        <v/>
      </c>
      <c r="D23" s="8">
        <f>IF(A23="","",Conversión!$B$12)</f>
        <v/>
      </c>
      <c r="E23" s="12">
        <f>IF(A23="","","160"&amp;RIGHT(A23,LEN(A23)-3))</f>
        <v/>
      </c>
      <c r="F23" s="8">
        <f>IF(A23="","",Conversión!$B$13)</f>
        <v/>
      </c>
      <c r="G23" s="9">
        <f>IF(A23="","",B23+D23/2+F23/4)</f>
        <v/>
      </c>
      <c r="H23" s="10">
        <f>IF(A23="","",IF(AND(LEFT(A23,3)="165",ABS(G23-Conversión!$B$5)&lt;0.001),"CORRECTO","REVISAR"))</f>
        <v/>
      </c>
      <c r="I23" s="10">
        <f>IF(A23="","",IF(LEFT(A23,3)&lt;&gt;"165","La referencia debe iniciar en 165",IF(G23&lt;&gt;Conversión!$B$5,"El equivalente no coincide","")))</f>
        <v/>
      </c>
    </row>
    <row r="24" spans="1:9">
      <c r="A24" s="11"/>
      <c r="B24" s="8">
        <f>IF(A24="","",Conversión!$B$11)</f>
        <v/>
      </c>
      <c r="C24" s="12">
        <f>IF(A24="","","163"&amp;RIGHT(A24,LEN(A24)-3))</f>
        <v/>
      </c>
      <c r="D24" s="8">
        <f>IF(A24="","",Conversión!$B$12)</f>
        <v/>
      </c>
      <c r="E24" s="12">
        <f>IF(A24="","","160"&amp;RIGHT(A24,LEN(A24)-3))</f>
        <v/>
      </c>
      <c r="F24" s="8">
        <f>IF(A24="","",Conversión!$B$13)</f>
        <v/>
      </c>
      <c r="G24" s="9">
        <f>IF(A24="","",B24+D24/2+F24/4)</f>
        <v/>
      </c>
      <c r="H24" s="10">
        <f>IF(A24="","",IF(AND(LEFT(A24,3)="165",ABS(G24-Conversión!$B$5)&lt;0.001),"CORRECTO","REVISAR"))</f>
        <v/>
      </c>
      <c r="I24" s="10">
        <f>IF(A24="","",IF(LEFT(A24,3)&lt;&gt;"165","La referencia debe iniciar en 165",IF(G24&lt;&gt;Conversión!$B$5,"El equivalente no coincide","")))</f>
        <v/>
      </c>
    </row>
    <row r="25" spans="1:9">
      <c r="A25" s="11"/>
      <c r="B25" s="8">
        <f>IF(A25="","",Conversión!$B$11)</f>
        <v/>
      </c>
      <c r="C25" s="12">
        <f>IF(A25="","","163"&amp;RIGHT(A25,LEN(A25)-3))</f>
        <v/>
      </c>
      <c r="D25" s="8">
        <f>IF(A25="","",Conversión!$B$12)</f>
        <v/>
      </c>
      <c r="E25" s="12">
        <f>IF(A25="","","160"&amp;RIGHT(A25,LEN(A25)-3))</f>
        <v/>
      </c>
      <c r="F25" s="8">
        <f>IF(A25="","",Conversión!$B$13)</f>
        <v/>
      </c>
      <c r="G25" s="9">
        <f>IF(A25="","",B25+D25/2+F25/4)</f>
        <v/>
      </c>
      <c r="H25" s="10">
        <f>IF(A25="","",IF(AND(LEFT(A25,3)="165",ABS(G25-Conversión!$B$5)&lt;0.001),"CORRECTO","REVISAR"))</f>
        <v/>
      </c>
      <c r="I25" s="10">
        <f>IF(A25="","",IF(LEFT(A25,3)&lt;&gt;"165","La referencia debe iniciar en 165",IF(G25&lt;&gt;Conversión!$B$5,"El equivalente no coincide","")))</f>
        <v/>
      </c>
    </row>
    <row r="26" spans="1:9">
      <c r="A26" s="11"/>
      <c r="B26" s="8">
        <f>IF(A26="","",Conversión!$B$11)</f>
        <v/>
      </c>
      <c r="C26" s="12">
        <f>IF(A26="","","163"&amp;RIGHT(A26,LEN(A26)-3))</f>
        <v/>
      </c>
      <c r="D26" s="8">
        <f>IF(A26="","",Conversión!$B$12)</f>
        <v/>
      </c>
      <c r="E26" s="12">
        <f>IF(A26="","","160"&amp;RIGHT(A26,LEN(A26)-3))</f>
        <v/>
      </c>
      <c r="F26" s="8">
        <f>IF(A26="","",Conversión!$B$13)</f>
        <v/>
      </c>
      <c r="G26" s="9">
        <f>IF(A26="","",B26+D26/2+F26/4)</f>
        <v/>
      </c>
      <c r="H26" s="10">
        <f>IF(A26="","",IF(AND(LEFT(A26,3)="165",ABS(G26-Conversión!$B$5)&lt;0.001),"CORRECTO","REVISAR"))</f>
        <v/>
      </c>
      <c r="I26" s="10">
        <f>IF(A26="","",IF(LEFT(A26,3)&lt;&gt;"165","La referencia debe iniciar en 165",IF(G26&lt;&gt;Conversión!$B$5,"El equivalente no coincide","")))</f>
        <v/>
      </c>
    </row>
    <row r="27" spans="1:9">
      <c r="A27" s="11"/>
      <c r="B27" s="8">
        <f>IF(A27="","",Conversión!$B$11)</f>
        <v/>
      </c>
      <c r="C27" s="12">
        <f>IF(A27="","","163"&amp;RIGHT(A27,LEN(A27)-3))</f>
        <v/>
      </c>
      <c r="D27" s="8">
        <f>IF(A27="","",Conversión!$B$12)</f>
        <v/>
      </c>
      <c r="E27" s="12">
        <f>IF(A27="","","160"&amp;RIGHT(A27,LEN(A27)-3))</f>
        <v/>
      </c>
      <c r="F27" s="8">
        <f>IF(A27="","",Conversión!$B$13)</f>
        <v/>
      </c>
      <c r="G27" s="9">
        <f>IF(A27="","",B27+D27/2+F27/4)</f>
        <v/>
      </c>
      <c r="H27" s="10">
        <f>IF(A27="","",IF(AND(LEFT(A27,3)="165",ABS(G27-Conversión!$B$5)&lt;0.001),"CORRECTO","REVISAR"))</f>
        <v/>
      </c>
      <c r="I27" s="10">
        <f>IF(A27="","",IF(LEFT(A27,3)&lt;&gt;"165","La referencia debe iniciar en 165",IF(G27&lt;&gt;Conversión!$B$5,"El equivalente no coincide","")))</f>
        <v/>
      </c>
    </row>
    <row r="28" spans="1:9">
      <c r="A28" s="11"/>
      <c r="B28" s="8">
        <f>IF(A28="","",Conversión!$B$11)</f>
        <v/>
      </c>
      <c r="C28" s="12">
        <f>IF(A28="","","163"&amp;RIGHT(A28,LEN(A28)-3))</f>
        <v/>
      </c>
      <c r="D28" s="8">
        <f>IF(A28="","",Conversión!$B$12)</f>
        <v/>
      </c>
      <c r="E28" s="12">
        <f>IF(A28="","","160"&amp;RIGHT(A28,LEN(A28)-3))</f>
        <v/>
      </c>
      <c r="F28" s="8">
        <f>IF(A28="","",Conversión!$B$13)</f>
        <v/>
      </c>
      <c r="G28" s="9">
        <f>IF(A28="","",B28+D28/2+F28/4)</f>
        <v/>
      </c>
      <c r="H28" s="10">
        <f>IF(A28="","",IF(AND(LEFT(A28,3)="165",ABS(G28-Conversión!$B$5)&lt;0.001),"CORRECTO","REVISAR"))</f>
        <v/>
      </c>
      <c r="I28" s="10">
        <f>IF(A28="","",IF(LEFT(A28,3)&lt;&gt;"165","La referencia debe iniciar en 165",IF(G28&lt;&gt;Conversión!$B$5,"El equivalente no coincide","")))</f>
        <v/>
      </c>
    </row>
    <row r="29" spans="1:9">
      <c r="A29" s="11"/>
      <c r="B29" s="8">
        <f>IF(A29="","",Conversión!$B$11)</f>
        <v/>
      </c>
      <c r="C29" s="12">
        <f>IF(A29="","","163"&amp;RIGHT(A29,LEN(A29)-3))</f>
        <v/>
      </c>
      <c r="D29" s="8">
        <f>IF(A29="","",Conversión!$B$12)</f>
        <v/>
      </c>
      <c r="E29" s="12">
        <f>IF(A29="","","160"&amp;RIGHT(A29,LEN(A29)-3))</f>
        <v/>
      </c>
      <c r="F29" s="8">
        <f>IF(A29="","",Conversión!$B$13)</f>
        <v/>
      </c>
      <c r="G29" s="9">
        <f>IF(A29="","",B29+D29/2+F29/4)</f>
        <v/>
      </c>
      <c r="H29" s="10">
        <f>IF(A29="","",IF(AND(LEFT(A29,3)="165",ABS(G29-Conversión!$B$5)&lt;0.001),"CORRECTO","REVISAR"))</f>
        <v/>
      </c>
      <c r="I29" s="10">
        <f>IF(A29="","",IF(LEFT(A29,3)&lt;&gt;"165","La referencia debe iniciar en 165",IF(G29&lt;&gt;Conversión!$B$5,"El equivalente no coincide","")))</f>
        <v/>
      </c>
    </row>
    <row r="30" spans="1:9">
      <c r="A30" s="11"/>
      <c r="B30" s="8">
        <f>IF(A30="","",Conversión!$B$11)</f>
        <v/>
      </c>
      <c r="C30" s="12">
        <f>IF(A30="","","163"&amp;RIGHT(A30,LEN(A30)-3))</f>
        <v/>
      </c>
      <c r="D30" s="8">
        <f>IF(A30="","",Conversión!$B$12)</f>
        <v/>
      </c>
      <c r="E30" s="12">
        <f>IF(A30="","","160"&amp;RIGHT(A30,LEN(A30)-3))</f>
        <v/>
      </c>
      <c r="F30" s="8">
        <f>IF(A30="","",Conversión!$B$13)</f>
        <v/>
      </c>
      <c r="G30" s="9">
        <f>IF(A30="","",B30+D30/2+F30/4)</f>
        <v/>
      </c>
      <c r="H30" s="10">
        <f>IF(A30="","",IF(AND(LEFT(A30,3)="165",ABS(G30-Conversión!$B$5)&lt;0.001),"CORRECTO","REVISAR"))</f>
        <v/>
      </c>
      <c r="I30" s="10">
        <f>IF(A30="","",IF(LEFT(A30,3)&lt;&gt;"165","La referencia debe iniciar en 165",IF(G30&lt;&gt;Conversión!$B$5,"El equivalente no coincide","")))</f>
        <v/>
      </c>
    </row>
    <row r="31" spans="1:9">
      <c r="A31" s="11"/>
      <c r="B31" s="8">
        <f>IF(A31="","",Conversión!$B$11)</f>
        <v/>
      </c>
      <c r="C31" s="12">
        <f>IF(A31="","","163"&amp;RIGHT(A31,LEN(A31)-3))</f>
        <v/>
      </c>
      <c r="D31" s="8">
        <f>IF(A31="","",Conversión!$B$12)</f>
        <v/>
      </c>
      <c r="E31" s="12">
        <f>IF(A31="","","160"&amp;RIGHT(A31,LEN(A31)-3))</f>
        <v/>
      </c>
      <c r="F31" s="8">
        <f>IF(A31="","",Conversión!$B$13)</f>
        <v/>
      </c>
      <c r="G31" s="9">
        <f>IF(A31="","",B31+D31/2+F31/4)</f>
        <v/>
      </c>
      <c r="H31" s="10">
        <f>IF(A31="","",IF(AND(LEFT(A31,3)="165",ABS(G31-Conversión!$B$5)&lt;0.001),"CORRECTO","REVISAR"))</f>
        <v/>
      </c>
      <c r="I31" s="10">
        <f>IF(A31="","",IF(LEFT(A31,3)&lt;&gt;"165","La referencia debe iniciar en 165",IF(G31&lt;&gt;Conversión!$B$5,"El equivalente no coincide","")))</f>
        <v/>
      </c>
    </row>
    <row r="32" spans="1:9">
      <c r="A32" s="11"/>
      <c r="B32" s="8">
        <f>IF(A32="","",Conversión!$B$11)</f>
        <v/>
      </c>
      <c r="C32" s="12">
        <f>IF(A32="","","163"&amp;RIGHT(A32,LEN(A32)-3))</f>
        <v/>
      </c>
      <c r="D32" s="8">
        <f>IF(A32="","",Conversión!$B$12)</f>
        <v/>
      </c>
      <c r="E32" s="12">
        <f>IF(A32="","","160"&amp;RIGHT(A32,LEN(A32)-3))</f>
        <v/>
      </c>
      <c r="F32" s="8">
        <f>IF(A32="","",Conversión!$B$13)</f>
        <v/>
      </c>
      <c r="G32" s="9">
        <f>IF(A32="","",B32+D32/2+F32/4)</f>
        <v/>
      </c>
      <c r="H32" s="10">
        <f>IF(A32="","",IF(AND(LEFT(A32,3)="165",ABS(G32-Conversión!$B$5)&lt;0.001),"CORRECTO","REVISAR"))</f>
        <v/>
      </c>
      <c r="I32" s="10">
        <f>IF(A32="","",IF(LEFT(A32,3)&lt;&gt;"165","La referencia debe iniciar en 165",IF(G32&lt;&gt;Conversión!$B$5,"El equivalente no coincide","")))</f>
        <v/>
      </c>
    </row>
    <row r="33" spans="1:9">
      <c r="A33" s="11"/>
      <c r="B33" s="8">
        <f>IF(A33="","",Conversión!$B$11)</f>
        <v/>
      </c>
      <c r="C33" s="12">
        <f>IF(A33="","","163"&amp;RIGHT(A33,LEN(A33)-3))</f>
        <v/>
      </c>
      <c r="D33" s="8">
        <f>IF(A33="","",Conversión!$B$12)</f>
        <v/>
      </c>
      <c r="E33" s="12">
        <f>IF(A33="","","160"&amp;RIGHT(A33,LEN(A33)-3))</f>
        <v/>
      </c>
      <c r="F33" s="8">
        <f>IF(A33="","",Conversión!$B$13)</f>
        <v/>
      </c>
      <c r="G33" s="9">
        <f>IF(A33="","",B33+D33/2+F33/4)</f>
        <v/>
      </c>
      <c r="H33" s="10">
        <f>IF(A33="","",IF(AND(LEFT(A33,3)="165",ABS(G33-Conversión!$B$5)&lt;0.001),"CORRECTO","REVISAR"))</f>
        <v/>
      </c>
      <c r="I33" s="10">
        <f>IF(A33="","",IF(LEFT(A33,3)&lt;&gt;"165","La referencia debe iniciar en 165",IF(G33&lt;&gt;Conversión!$B$5,"El equivalente no coincide","")))</f>
        <v/>
      </c>
    </row>
    <row r="34" spans="1:9">
      <c r="A34" s="11"/>
      <c r="B34" s="8">
        <f>IF(A34="","",Conversión!$B$11)</f>
        <v/>
      </c>
      <c r="C34" s="12">
        <f>IF(A34="","","163"&amp;RIGHT(A34,LEN(A34)-3))</f>
        <v/>
      </c>
      <c r="D34" s="8">
        <f>IF(A34="","",Conversión!$B$12)</f>
        <v/>
      </c>
      <c r="E34" s="12">
        <f>IF(A34="","","160"&amp;RIGHT(A34,LEN(A34)-3))</f>
        <v/>
      </c>
      <c r="F34" s="8">
        <f>IF(A34="","",Conversión!$B$13)</f>
        <v/>
      </c>
      <c r="G34" s="9">
        <f>IF(A34="","",B34+D34/2+F34/4)</f>
        <v/>
      </c>
      <c r="H34" s="10">
        <f>IF(A34="","",IF(AND(LEFT(A34,3)="165",ABS(G34-Conversión!$B$5)&lt;0.001),"CORRECTO","REVISAR"))</f>
        <v/>
      </c>
      <c r="I34" s="10">
        <f>IF(A34="","",IF(LEFT(A34,3)&lt;&gt;"165","La referencia debe iniciar en 165",IF(G34&lt;&gt;Conversión!$B$5,"El equivalente no coincide","")))</f>
        <v/>
      </c>
    </row>
    <row r="35" spans="1:9">
      <c r="A35" s="11"/>
      <c r="B35" s="8">
        <f>IF(A35="","",Conversión!$B$11)</f>
        <v/>
      </c>
      <c r="C35" s="12">
        <f>IF(A35="","","163"&amp;RIGHT(A35,LEN(A35)-3))</f>
        <v/>
      </c>
      <c r="D35" s="8">
        <f>IF(A35="","",Conversión!$B$12)</f>
        <v/>
      </c>
      <c r="E35" s="12">
        <f>IF(A35="","","160"&amp;RIGHT(A35,LEN(A35)-3))</f>
        <v/>
      </c>
      <c r="F35" s="8">
        <f>IF(A35="","",Conversión!$B$13)</f>
        <v/>
      </c>
      <c r="G35" s="9">
        <f>IF(A35="","",B35+D35/2+F35/4)</f>
        <v/>
      </c>
      <c r="H35" s="10">
        <f>IF(A35="","",IF(AND(LEFT(A35,3)="165",ABS(G35-Conversión!$B$5)&lt;0.001),"CORRECTO","REVISAR"))</f>
        <v/>
      </c>
      <c r="I35" s="10">
        <f>IF(A35="","",IF(LEFT(A35,3)&lt;&gt;"165","La referencia debe iniciar en 165",IF(G35&lt;&gt;Conversión!$B$5,"El equivalente no coincide","")))</f>
        <v/>
      </c>
    </row>
    <row r="36" spans="1:9">
      <c r="A36" s="11"/>
      <c r="B36" s="8">
        <f>IF(A36="","",Conversión!$B$11)</f>
        <v/>
      </c>
      <c r="C36" s="12">
        <f>IF(A36="","","163"&amp;RIGHT(A36,LEN(A36)-3))</f>
        <v/>
      </c>
      <c r="D36" s="8">
        <f>IF(A36="","",Conversión!$B$12)</f>
        <v/>
      </c>
      <c r="E36" s="12">
        <f>IF(A36="","","160"&amp;RIGHT(A36,LEN(A36)-3))</f>
        <v/>
      </c>
      <c r="F36" s="8">
        <f>IF(A36="","",Conversión!$B$13)</f>
        <v/>
      </c>
      <c r="G36" s="9">
        <f>IF(A36="","",B36+D36/2+F36/4)</f>
        <v/>
      </c>
      <c r="H36" s="10">
        <f>IF(A36="","",IF(AND(LEFT(A36,3)="165",ABS(G36-Conversión!$B$5)&lt;0.001),"CORRECTO","REVISAR"))</f>
        <v/>
      </c>
      <c r="I36" s="10">
        <f>IF(A36="","",IF(LEFT(A36,3)&lt;&gt;"165","La referencia debe iniciar en 165",IF(G36&lt;&gt;Conversión!$B$5,"El equivalente no coincide","")))</f>
        <v/>
      </c>
    </row>
    <row r="37" spans="1:9">
      <c r="A37" s="11"/>
      <c r="B37" s="8">
        <f>IF(A37="","",Conversión!$B$11)</f>
        <v/>
      </c>
      <c r="C37" s="12">
        <f>IF(A37="","","163"&amp;RIGHT(A37,LEN(A37)-3))</f>
        <v/>
      </c>
      <c r="D37" s="8">
        <f>IF(A37="","",Conversión!$B$12)</f>
        <v/>
      </c>
      <c r="E37" s="12">
        <f>IF(A37="","","160"&amp;RIGHT(A37,LEN(A37)-3))</f>
        <v/>
      </c>
      <c r="F37" s="8">
        <f>IF(A37="","",Conversión!$B$13)</f>
        <v/>
      </c>
      <c r="G37" s="9">
        <f>IF(A37="","",B37+D37/2+F37/4)</f>
        <v/>
      </c>
      <c r="H37" s="10">
        <f>IF(A37="","",IF(AND(LEFT(A37,3)="165",ABS(G37-Conversión!$B$5)&lt;0.001),"CORRECTO","REVISAR"))</f>
        <v/>
      </c>
      <c r="I37" s="10">
        <f>IF(A37="","",IF(LEFT(A37,3)&lt;&gt;"165","La referencia debe iniciar en 165",IF(G37&lt;&gt;Conversión!$B$5,"El equivalente no coincide","")))</f>
        <v/>
      </c>
    </row>
    <row r="38" spans="1:9">
      <c r="A38" s="11"/>
      <c r="B38" s="8">
        <f>IF(A38="","",Conversión!$B$11)</f>
        <v/>
      </c>
      <c r="C38" s="12">
        <f>IF(A38="","","163"&amp;RIGHT(A38,LEN(A38)-3))</f>
        <v/>
      </c>
      <c r="D38" s="8">
        <f>IF(A38="","",Conversión!$B$12)</f>
        <v/>
      </c>
      <c r="E38" s="12">
        <f>IF(A38="","","160"&amp;RIGHT(A38,LEN(A38)-3))</f>
        <v/>
      </c>
      <c r="F38" s="8">
        <f>IF(A38="","",Conversión!$B$13)</f>
        <v/>
      </c>
      <c r="G38" s="9">
        <f>IF(A38="","",B38+D38/2+F38/4)</f>
        <v/>
      </c>
      <c r="H38" s="10">
        <f>IF(A38="","",IF(AND(LEFT(A38,3)="165",ABS(G38-Conversión!$B$5)&lt;0.001),"CORRECTO","REVISAR"))</f>
        <v/>
      </c>
      <c r="I38" s="10">
        <f>IF(A38="","",IF(LEFT(A38,3)&lt;&gt;"165","La referencia debe iniciar en 165",IF(G38&lt;&gt;Conversión!$B$5,"El equivalente no coincide","")))</f>
        <v/>
      </c>
    </row>
    <row r="39" spans="1:9">
      <c r="A39" s="11"/>
      <c r="B39" s="8">
        <f>IF(A39="","",Conversión!$B$11)</f>
        <v/>
      </c>
      <c r="C39" s="12">
        <f>IF(A39="","","163"&amp;RIGHT(A39,LEN(A39)-3))</f>
        <v/>
      </c>
      <c r="D39" s="8">
        <f>IF(A39="","",Conversión!$B$12)</f>
        <v/>
      </c>
      <c r="E39" s="12">
        <f>IF(A39="","","160"&amp;RIGHT(A39,LEN(A39)-3))</f>
        <v/>
      </c>
      <c r="F39" s="8">
        <f>IF(A39="","",Conversión!$B$13)</f>
        <v/>
      </c>
      <c r="G39" s="9">
        <f>IF(A39="","",B39+D39/2+F39/4)</f>
        <v/>
      </c>
      <c r="H39" s="10">
        <f>IF(A39="","",IF(AND(LEFT(A39,3)="165",ABS(G39-Conversión!$B$5)&lt;0.001),"CORRECTO","REVISAR"))</f>
        <v/>
      </c>
      <c r="I39" s="10">
        <f>IF(A39="","",IF(LEFT(A39,3)&lt;&gt;"165","La referencia debe iniciar en 165",IF(G39&lt;&gt;Conversión!$B$5,"El equivalente no coincide","")))</f>
        <v/>
      </c>
    </row>
    <row r="40" spans="1:9">
      <c r="A40" s="11"/>
      <c r="B40" s="8">
        <f>IF(A40="","",Conversión!$B$11)</f>
        <v/>
      </c>
      <c r="C40" s="12">
        <f>IF(A40="","","163"&amp;RIGHT(A40,LEN(A40)-3))</f>
        <v/>
      </c>
      <c r="D40" s="8">
        <f>IF(A40="","",Conversión!$B$12)</f>
        <v/>
      </c>
      <c r="E40" s="12">
        <f>IF(A40="","","160"&amp;RIGHT(A40,LEN(A40)-3))</f>
        <v/>
      </c>
      <c r="F40" s="8">
        <f>IF(A40="","",Conversión!$B$13)</f>
        <v/>
      </c>
      <c r="G40" s="9">
        <f>IF(A40="","",B40+D40/2+F40/4)</f>
        <v/>
      </c>
      <c r="H40" s="10">
        <f>IF(A40="","",IF(AND(LEFT(A40,3)="165",ABS(G40-Conversión!$B$5)&lt;0.001),"CORRECTO","REVISAR"))</f>
        <v/>
      </c>
      <c r="I40" s="10">
        <f>IF(A40="","",IF(LEFT(A40,3)&lt;&gt;"165","La referencia debe iniciar en 165",IF(G40&lt;&gt;Conversión!$B$5,"El equivalente no coincide","")))</f>
        <v/>
      </c>
    </row>
    <row r="41" spans="1:9">
      <c r="A41" s="11"/>
      <c r="B41" s="8">
        <f>IF(A41="","",Conversión!$B$11)</f>
        <v/>
      </c>
      <c r="C41" s="12">
        <f>IF(A41="","","163"&amp;RIGHT(A41,LEN(A41)-3))</f>
        <v/>
      </c>
      <c r="D41" s="8">
        <f>IF(A41="","",Conversión!$B$12)</f>
        <v/>
      </c>
      <c r="E41" s="12">
        <f>IF(A41="","","160"&amp;RIGHT(A41,LEN(A41)-3))</f>
        <v/>
      </c>
      <c r="F41" s="8">
        <f>IF(A41="","",Conversión!$B$13)</f>
        <v/>
      </c>
      <c r="G41" s="9">
        <f>IF(A41="","",B41+D41/2+F41/4)</f>
        <v/>
      </c>
      <c r="H41" s="10">
        <f>IF(A41="","",IF(AND(LEFT(A41,3)="165",ABS(G41-Conversión!$B$5)&lt;0.001),"CORRECTO","REVISAR"))</f>
        <v/>
      </c>
      <c r="I41" s="10">
        <f>IF(A41="","",IF(LEFT(A41,3)&lt;&gt;"165","La referencia debe iniciar en 165",IF(G41&lt;&gt;Conversión!$B$5,"El equivalente no coincide","")))</f>
        <v/>
      </c>
    </row>
    <row r="42" spans="1:9">
      <c r="A42" s="11"/>
      <c r="B42" s="8">
        <f>IF(A42="","",Conversión!$B$11)</f>
        <v/>
      </c>
      <c r="C42" s="12">
        <f>IF(A42="","","163"&amp;RIGHT(A42,LEN(A42)-3))</f>
        <v/>
      </c>
      <c r="D42" s="8">
        <f>IF(A42="","",Conversión!$B$12)</f>
        <v/>
      </c>
      <c r="E42" s="12">
        <f>IF(A42="","","160"&amp;RIGHT(A42,LEN(A42)-3))</f>
        <v/>
      </c>
      <c r="F42" s="8">
        <f>IF(A42="","",Conversión!$B$13)</f>
        <v/>
      </c>
      <c r="G42" s="9">
        <f>IF(A42="","",B42+D42/2+F42/4)</f>
        <v/>
      </c>
      <c r="H42" s="10">
        <f>IF(A42="","",IF(AND(LEFT(A42,3)="165",ABS(G42-Conversión!$B$5)&lt;0.001),"CORRECTO","REVISAR"))</f>
        <v/>
      </c>
      <c r="I42" s="10">
        <f>IF(A42="","",IF(LEFT(A42,3)&lt;&gt;"165","La referencia debe iniciar en 165",IF(G42&lt;&gt;Conversión!$B$5,"El equivalente no coincide","")))</f>
        <v/>
      </c>
    </row>
    <row r="43" spans="1:9">
      <c r="A43" s="11"/>
      <c r="B43" s="8">
        <f>IF(A43="","",Conversión!$B$11)</f>
        <v/>
      </c>
      <c r="C43" s="12">
        <f>IF(A43="","","163"&amp;RIGHT(A43,LEN(A43)-3))</f>
        <v/>
      </c>
      <c r="D43" s="8">
        <f>IF(A43="","",Conversión!$B$12)</f>
        <v/>
      </c>
      <c r="E43" s="12">
        <f>IF(A43="","","160"&amp;RIGHT(A43,LEN(A43)-3))</f>
        <v/>
      </c>
      <c r="F43" s="8">
        <f>IF(A43="","",Conversión!$B$13)</f>
        <v/>
      </c>
      <c r="G43" s="9">
        <f>IF(A43="","",B43+D43/2+F43/4)</f>
        <v/>
      </c>
      <c r="H43" s="10">
        <f>IF(A43="","",IF(AND(LEFT(A43,3)="165",ABS(G43-Conversión!$B$5)&lt;0.001),"CORRECTO","REVISAR"))</f>
        <v/>
      </c>
      <c r="I43" s="10">
        <f>IF(A43="","",IF(LEFT(A43,3)&lt;&gt;"165","La referencia debe iniciar en 165",IF(G43&lt;&gt;Conversión!$B$5,"El equivalente no coincide","")))</f>
        <v/>
      </c>
    </row>
    <row r="44" spans="1:9">
      <c r="A44" s="11"/>
      <c r="B44" s="8">
        <f>IF(A44="","",Conversión!$B$11)</f>
        <v/>
      </c>
      <c r="C44" s="12">
        <f>IF(A44="","","163"&amp;RIGHT(A44,LEN(A44)-3))</f>
        <v/>
      </c>
      <c r="D44" s="8">
        <f>IF(A44="","",Conversión!$B$12)</f>
        <v/>
      </c>
      <c r="E44" s="12">
        <f>IF(A44="","","160"&amp;RIGHT(A44,LEN(A44)-3))</f>
        <v/>
      </c>
      <c r="F44" s="8">
        <f>IF(A44="","",Conversión!$B$13)</f>
        <v/>
      </c>
      <c r="G44" s="9">
        <f>IF(A44="","",B44+D44/2+F44/4)</f>
        <v/>
      </c>
      <c r="H44" s="10">
        <f>IF(A44="","",IF(AND(LEFT(A44,3)="165",ABS(G44-Conversión!$B$5)&lt;0.001),"CORRECTO","REVISAR"))</f>
        <v/>
      </c>
      <c r="I44" s="10">
        <f>IF(A44="","",IF(LEFT(A44,3)&lt;&gt;"165","La referencia debe iniciar en 165",IF(G44&lt;&gt;Conversión!$B$5,"El equivalente no coincide","")))</f>
        <v/>
      </c>
    </row>
    <row r="45" spans="1:9">
      <c r="A45" s="11"/>
      <c r="B45" s="8">
        <f>IF(A45="","",Conversión!$B$11)</f>
        <v/>
      </c>
      <c r="C45" s="12">
        <f>IF(A45="","","163"&amp;RIGHT(A45,LEN(A45)-3))</f>
        <v/>
      </c>
      <c r="D45" s="8">
        <f>IF(A45="","",Conversión!$B$12)</f>
        <v/>
      </c>
      <c r="E45" s="12">
        <f>IF(A45="","","160"&amp;RIGHT(A45,LEN(A45)-3))</f>
        <v/>
      </c>
      <c r="F45" s="8">
        <f>IF(A45="","",Conversión!$B$13)</f>
        <v/>
      </c>
      <c r="G45" s="9">
        <f>IF(A45="","",B45+D45/2+F45/4)</f>
        <v/>
      </c>
      <c r="H45" s="10">
        <f>IF(A45="","",IF(AND(LEFT(A45,3)="165",ABS(G45-Conversión!$B$5)&lt;0.001),"CORRECTO","REVISAR"))</f>
        <v/>
      </c>
      <c r="I45" s="10">
        <f>IF(A45="","",IF(LEFT(A45,3)&lt;&gt;"165","La referencia debe iniciar en 165",IF(G45&lt;&gt;Conversión!$B$5,"El equivalente no coincide","")))</f>
        <v/>
      </c>
    </row>
    <row r="46" spans="1:9">
      <c r="A46" s="11"/>
      <c r="B46" s="8">
        <f>IF(A46="","",Conversión!$B$11)</f>
        <v/>
      </c>
      <c r="C46" s="12">
        <f>IF(A46="","","163"&amp;RIGHT(A46,LEN(A46)-3))</f>
        <v/>
      </c>
      <c r="D46" s="8">
        <f>IF(A46="","",Conversión!$B$12)</f>
        <v/>
      </c>
      <c r="E46" s="12">
        <f>IF(A46="","","160"&amp;RIGHT(A46,LEN(A46)-3))</f>
        <v/>
      </c>
      <c r="F46" s="8">
        <f>IF(A46="","",Conversión!$B$13)</f>
        <v/>
      </c>
      <c r="G46" s="9">
        <f>IF(A46="","",B46+D46/2+F46/4)</f>
        <v/>
      </c>
      <c r="H46" s="10">
        <f>IF(A46="","",IF(AND(LEFT(A46,3)="165",ABS(G46-Conversión!$B$5)&lt;0.001),"CORRECTO","REVISAR"))</f>
        <v/>
      </c>
      <c r="I46" s="10">
        <f>IF(A46="","",IF(LEFT(A46,3)&lt;&gt;"165","La referencia debe iniciar en 165",IF(G46&lt;&gt;Conversión!$B$5,"El equivalente no coincide","")))</f>
        <v/>
      </c>
    </row>
    <row r="47" spans="1:9">
      <c r="A47" s="11"/>
      <c r="B47" s="8">
        <f>IF(A47="","",Conversión!$B$11)</f>
        <v/>
      </c>
      <c r="C47" s="12">
        <f>IF(A47="","","163"&amp;RIGHT(A47,LEN(A47)-3))</f>
        <v/>
      </c>
      <c r="D47" s="8">
        <f>IF(A47="","",Conversión!$B$12)</f>
        <v/>
      </c>
      <c r="E47" s="12">
        <f>IF(A47="","","160"&amp;RIGHT(A47,LEN(A47)-3))</f>
        <v/>
      </c>
      <c r="F47" s="8">
        <f>IF(A47="","",Conversión!$B$13)</f>
        <v/>
      </c>
      <c r="G47" s="9">
        <f>IF(A47="","",B47+D47/2+F47/4)</f>
        <v/>
      </c>
      <c r="H47" s="10">
        <f>IF(A47="","",IF(AND(LEFT(A47,3)="165",ABS(G47-Conversión!$B$5)&lt;0.001),"CORRECTO","REVISAR"))</f>
        <v/>
      </c>
      <c r="I47" s="10">
        <f>IF(A47="","",IF(LEFT(A47,3)&lt;&gt;"165","La referencia debe iniciar en 165",IF(G47&lt;&gt;Conversión!$B$5,"El equivalente no coincide","")))</f>
        <v/>
      </c>
    </row>
    <row r="48" spans="1:9">
      <c r="A48" s="11"/>
      <c r="B48" s="8">
        <f>IF(A48="","",Conversión!$B$11)</f>
        <v/>
      </c>
      <c r="C48" s="12">
        <f>IF(A48="","","163"&amp;RIGHT(A48,LEN(A48)-3))</f>
        <v/>
      </c>
      <c r="D48" s="8">
        <f>IF(A48="","",Conversión!$B$12)</f>
        <v/>
      </c>
      <c r="E48" s="12">
        <f>IF(A48="","","160"&amp;RIGHT(A48,LEN(A48)-3))</f>
        <v/>
      </c>
      <c r="F48" s="8">
        <f>IF(A48="","",Conversión!$B$13)</f>
        <v/>
      </c>
      <c r="G48" s="9">
        <f>IF(A48="","",B48+D48/2+F48/4)</f>
        <v/>
      </c>
      <c r="H48" s="10">
        <f>IF(A48="","",IF(AND(LEFT(A48,3)="165",ABS(G48-Conversión!$B$5)&lt;0.001),"CORRECTO","REVISAR"))</f>
        <v/>
      </c>
      <c r="I48" s="10">
        <f>IF(A48="","",IF(LEFT(A48,3)&lt;&gt;"165","La referencia debe iniciar en 165",IF(G48&lt;&gt;Conversión!$B$5,"El equivalente no coincide","")))</f>
        <v/>
      </c>
    </row>
    <row r="49" spans="1:9">
      <c r="A49" s="11"/>
      <c r="B49" s="8">
        <f>IF(A49="","",Conversión!$B$11)</f>
        <v/>
      </c>
      <c r="C49" s="12">
        <f>IF(A49="","","163"&amp;RIGHT(A49,LEN(A49)-3))</f>
        <v/>
      </c>
      <c r="D49" s="8">
        <f>IF(A49="","",Conversión!$B$12)</f>
        <v/>
      </c>
      <c r="E49" s="12">
        <f>IF(A49="","","160"&amp;RIGHT(A49,LEN(A49)-3))</f>
        <v/>
      </c>
      <c r="F49" s="8">
        <f>IF(A49="","",Conversión!$B$13)</f>
        <v/>
      </c>
      <c r="G49" s="9">
        <f>IF(A49="","",B49+D49/2+F49/4)</f>
        <v/>
      </c>
      <c r="H49" s="10">
        <f>IF(A49="","",IF(AND(LEFT(A49,3)="165",ABS(G49-Conversión!$B$5)&lt;0.001),"CORRECTO","REVISAR"))</f>
        <v/>
      </c>
      <c r="I49" s="10">
        <f>IF(A49="","",IF(LEFT(A49,3)&lt;&gt;"165","La referencia debe iniciar en 165",IF(G49&lt;&gt;Conversión!$B$5,"El equivalente no coincide","")))</f>
        <v/>
      </c>
    </row>
    <row r="50" spans="1:9">
      <c r="A50" s="11"/>
      <c r="B50" s="8">
        <f>IF(A50="","",Conversión!$B$11)</f>
        <v/>
      </c>
      <c r="C50" s="12">
        <f>IF(A50="","","163"&amp;RIGHT(A50,LEN(A50)-3))</f>
        <v/>
      </c>
      <c r="D50" s="8">
        <f>IF(A50="","",Conversión!$B$12)</f>
        <v/>
      </c>
      <c r="E50" s="12">
        <f>IF(A50="","","160"&amp;RIGHT(A50,LEN(A50)-3))</f>
        <v/>
      </c>
      <c r="F50" s="8">
        <f>IF(A50="","",Conversión!$B$13)</f>
        <v/>
      </c>
      <c r="G50" s="9">
        <f>IF(A50="","",B50+D50/2+F50/4)</f>
        <v/>
      </c>
      <c r="H50" s="10">
        <f>IF(A50="","",IF(AND(LEFT(A50,3)="165",ABS(G50-Conversión!$B$5)&lt;0.001),"CORRECTO","REVISAR"))</f>
        <v/>
      </c>
      <c r="I50" s="10">
        <f>IF(A50="","",IF(LEFT(A50,3)&lt;&gt;"165","La referencia debe iniciar en 165",IF(G50&lt;&gt;Conversión!$B$5,"El equivalente no coincide","")))</f>
        <v/>
      </c>
    </row>
    <row r="51" spans="1:9">
      <c r="A51" s="11"/>
      <c r="B51" s="8">
        <f>IF(A51="","",Conversión!$B$11)</f>
        <v/>
      </c>
      <c r="C51" s="12">
        <f>IF(A51="","","163"&amp;RIGHT(A51,LEN(A51)-3))</f>
        <v/>
      </c>
      <c r="D51" s="8">
        <f>IF(A51="","",Conversión!$B$12)</f>
        <v/>
      </c>
      <c r="E51" s="12">
        <f>IF(A51="","","160"&amp;RIGHT(A51,LEN(A51)-3))</f>
        <v/>
      </c>
      <c r="F51" s="8">
        <f>IF(A51="","",Conversión!$B$13)</f>
        <v/>
      </c>
      <c r="G51" s="9">
        <f>IF(A51="","",B51+D51/2+F51/4)</f>
        <v/>
      </c>
      <c r="H51" s="10">
        <f>IF(A51="","",IF(AND(LEFT(A51,3)="165",ABS(G51-Conversión!$B$5)&lt;0.001),"CORRECTO","REVISAR"))</f>
        <v/>
      </c>
      <c r="I51" s="10">
        <f>IF(A51="","",IF(LEFT(A51,3)&lt;&gt;"165","La referencia debe iniciar en 165",IF(G51&lt;&gt;Conversión!$B$5,"El equivalente no coincide","")))</f>
        <v/>
      </c>
    </row>
    <row r="52" spans="1:9">
      <c r="A52" s="11"/>
      <c r="B52" s="8">
        <f>IF(A52="","",Conversión!$B$11)</f>
        <v/>
      </c>
      <c r="C52" s="12">
        <f>IF(A52="","","163"&amp;RIGHT(A52,LEN(A52)-3))</f>
        <v/>
      </c>
      <c r="D52" s="8">
        <f>IF(A52="","",Conversión!$B$12)</f>
        <v/>
      </c>
      <c r="E52" s="12">
        <f>IF(A52="","","160"&amp;RIGHT(A52,LEN(A52)-3))</f>
        <v/>
      </c>
      <c r="F52" s="8">
        <f>IF(A52="","",Conversión!$B$13)</f>
        <v/>
      </c>
      <c r="G52" s="9">
        <f>IF(A52="","",B52+D52/2+F52/4)</f>
        <v/>
      </c>
      <c r="H52" s="10">
        <f>IF(A52="","",IF(AND(LEFT(A52,3)="165",ABS(G52-Conversión!$B$5)&lt;0.001),"CORRECTO","REVISAR"))</f>
        <v/>
      </c>
      <c r="I52" s="10">
        <f>IF(A52="","",IF(LEFT(A52,3)&lt;&gt;"165","La referencia debe iniciar en 165",IF(G52&lt;&gt;Conversión!$B$5,"El equivalente no coincide","")))</f>
        <v/>
      </c>
    </row>
    <row r="53" spans="1:9">
      <c r="A53" s="11"/>
      <c r="B53" s="8">
        <f>IF(A53="","",Conversión!$B$11)</f>
        <v/>
      </c>
      <c r="C53" s="12">
        <f>IF(A53="","","163"&amp;RIGHT(A53,LEN(A53)-3))</f>
        <v/>
      </c>
      <c r="D53" s="8">
        <f>IF(A53="","",Conversión!$B$12)</f>
        <v/>
      </c>
      <c r="E53" s="12">
        <f>IF(A53="","","160"&amp;RIGHT(A53,LEN(A53)-3))</f>
        <v/>
      </c>
      <c r="F53" s="8">
        <f>IF(A53="","",Conversión!$B$13)</f>
        <v/>
      </c>
      <c r="G53" s="9">
        <f>IF(A53="","",B53+D53/2+F53/4)</f>
        <v/>
      </c>
      <c r="H53" s="10">
        <f>IF(A53="","",IF(AND(LEFT(A53,3)="165",ABS(G53-Conversión!$B$5)&lt;0.001),"CORRECTO","REVISAR"))</f>
        <v/>
      </c>
      <c r="I53" s="10">
        <f>IF(A53="","",IF(LEFT(A53,3)&lt;&gt;"165","La referencia debe iniciar en 165",IF(G53&lt;&gt;Conversión!$B$5,"El equivalente no coincide","")))</f>
        <v/>
      </c>
    </row>
    <row r="54" spans="1:9">
      <c r="A54" s="11"/>
      <c r="B54" s="8">
        <f>IF(A54="","",Conversión!$B$11)</f>
        <v/>
      </c>
      <c r="C54" s="12">
        <f>IF(A54="","","163"&amp;RIGHT(A54,LEN(A54)-3))</f>
        <v/>
      </c>
      <c r="D54" s="8">
        <f>IF(A54="","",Conversión!$B$12)</f>
        <v/>
      </c>
      <c r="E54" s="12">
        <f>IF(A54="","","160"&amp;RIGHT(A54,LEN(A54)-3))</f>
        <v/>
      </c>
      <c r="F54" s="8">
        <f>IF(A54="","",Conversión!$B$13)</f>
        <v/>
      </c>
      <c r="G54" s="9">
        <f>IF(A54="","",B54+D54/2+F54/4)</f>
        <v/>
      </c>
      <c r="H54" s="10">
        <f>IF(A54="","",IF(AND(LEFT(A54,3)="165",ABS(G54-Conversión!$B$5)&lt;0.001),"CORRECTO","REVISAR"))</f>
        <v/>
      </c>
      <c r="I54" s="10">
        <f>IF(A54="","",IF(LEFT(A54,3)&lt;&gt;"165","La referencia debe iniciar en 165",IF(G54&lt;&gt;Conversión!$B$5,"El equivalente no coincide","")))</f>
        <v/>
      </c>
    </row>
    <row r="55" spans="1:9">
      <c r="A55" s="11"/>
      <c r="B55" s="8">
        <f>IF(A55="","",Conversión!$B$11)</f>
        <v/>
      </c>
      <c r="C55" s="12">
        <f>IF(A55="","","163"&amp;RIGHT(A55,LEN(A55)-3))</f>
        <v/>
      </c>
      <c r="D55" s="8">
        <f>IF(A55="","",Conversión!$B$12)</f>
        <v/>
      </c>
      <c r="E55" s="12">
        <f>IF(A55="","","160"&amp;RIGHT(A55,LEN(A55)-3))</f>
        <v/>
      </c>
      <c r="F55" s="8">
        <f>IF(A55="","",Conversión!$B$13)</f>
        <v/>
      </c>
      <c r="G55" s="9">
        <f>IF(A55="","",B55+D55/2+F55/4)</f>
        <v/>
      </c>
      <c r="H55" s="10">
        <f>IF(A55="","",IF(AND(LEFT(A55,3)="165",ABS(G55-Conversión!$B$5)&lt;0.001),"CORRECTO","REVISAR"))</f>
        <v/>
      </c>
      <c r="I55" s="10">
        <f>IF(A55="","",IF(LEFT(A55,3)&lt;&gt;"165","La referencia debe iniciar en 165",IF(G55&lt;&gt;Conversión!$B$5,"El equivalente no coincide","")))</f>
        <v/>
      </c>
    </row>
    <row r="56" spans="1:9">
      <c r="A56" s="11"/>
      <c r="B56" s="8">
        <f>IF(A56="","",Conversión!$B$11)</f>
        <v/>
      </c>
      <c r="C56" s="12">
        <f>IF(A56="","","163"&amp;RIGHT(A56,LEN(A56)-3))</f>
        <v/>
      </c>
      <c r="D56" s="8">
        <f>IF(A56="","",Conversión!$B$12)</f>
        <v/>
      </c>
      <c r="E56" s="12">
        <f>IF(A56="","","160"&amp;RIGHT(A56,LEN(A56)-3))</f>
        <v/>
      </c>
      <c r="F56" s="8">
        <f>IF(A56="","",Conversión!$B$13)</f>
        <v/>
      </c>
      <c r="G56" s="9">
        <f>IF(A56="","",B56+D56/2+F56/4)</f>
        <v/>
      </c>
      <c r="H56" s="10">
        <f>IF(A56="","",IF(AND(LEFT(A56,3)="165",ABS(G56-Conversión!$B$5)&lt;0.001),"CORRECTO","REVISAR"))</f>
        <v/>
      </c>
      <c r="I56" s="10">
        <f>IF(A56="","",IF(LEFT(A56,3)&lt;&gt;"165","La referencia debe iniciar en 165",IF(G56&lt;&gt;Conversión!$B$5,"El equivalente no coincide","")))</f>
        <v/>
      </c>
    </row>
    <row r="57" spans="1:9">
      <c r="A57" s="11"/>
      <c r="B57" s="8">
        <f>IF(A57="","",Conversión!$B$11)</f>
        <v/>
      </c>
      <c r="C57" s="12">
        <f>IF(A57="","","163"&amp;RIGHT(A57,LEN(A57)-3))</f>
        <v/>
      </c>
      <c r="D57" s="8">
        <f>IF(A57="","",Conversión!$B$12)</f>
        <v/>
      </c>
      <c r="E57" s="12">
        <f>IF(A57="","","160"&amp;RIGHT(A57,LEN(A57)-3))</f>
        <v/>
      </c>
      <c r="F57" s="8">
        <f>IF(A57="","",Conversión!$B$13)</f>
        <v/>
      </c>
      <c r="G57" s="9">
        <f>IF(A57="","",B57+D57/2+F57/4)</f>
        <v/>
      </c>
      <c r="H57" s="10">
        <f>IF(A57="","",IF(AND(LEFT(A57,3)="165",ABS(G57-Conversión!$B$5)&lt;0.001),"CORRECTO","REVISAR"))</f>
        <v/>
      </c>
      <c r="I57" s="10">
        <f>IF(A57="","",IF(LEFT(A57,3)&lt;&gt;"165","La referencia debe iniciar en 165",IF(G57&lt;&gt;Conversión!$B$5,"El equivalente no coincide","")))</f>
        <v/>
      </c>
    </row>
    <row r="58" spans="1:9">
      <c r="A58" s="11"/>
      <c r="B58" s="8">
        <f>IF(A58="","",Conversión!$B$11)</f>
        <v/>
      </c>
      <c r="C58" s="12">
        <f>IF(A58="","","163"&amp;RIGHT(A58,LEN(A58)-3))</f>
        <v/>
      </c>
      <c r="D58" s="8">
        <f>IF(A58="","",Conversión!$B$12)</f>
        <v/>
      </c>
      <c r="E58" s="12">
        <f>IF(A58="","","160"&amp;RIGHT(A58,LEN(A58)-3))</f>
        <v/>
      </c>
      <c r="F58" s="8">
        <f>IF(A58="","",Conversión!$B$13)</f>
        <v/>
      </c>
      <c r="G58" s="9">
        <f>IF(A58="","",B58+D58/2+F58/4)</f>
        <v/>
      </c>
      <c r="H58" s="10">
        <f>IF(A58="","",IF(AND(LEFT(A58,3)="165",ABS(G58-Conversión!$B$5)&lt;0.001),"CORRECTO","REVISAR"))</f>
        <v/>
      </c>
      <c r="I58" s="10">
        <f>IF(A58="","",IF(LEFT(A58,3)&lt;&gt;"165","La referencia debe iniciar en 165",IF(G58&lt;&gt;Conversión!$B$5,"El equivalente no coincide","")))</f>
        <v/>
      </c>
    </row>
    <row r="59" spans="1:9">
      <c r="A59" s="11"/>
      <c r="B59" s="8">
        <f>IF(A59="","",Conversión!$B$11)</f>
        <v/>
      </c>
      <c r="C59" s="12">
        <f>IF(A59="","","163"&amp;RIGHT(A59,LEN(A59)-3))</f>
        <v/>
      </c>
      <c r="D59" s="8">
        <f>IF(A59="","",Conversión!$B$12)</f>
        <v/>
      </c>
      <c r="E59" s="12">
        <f>IF(A59="","","160"&amp;RIGHT(A59,LEN(A59)-3))</f>
        <v/>
      </c>
      <c r="F59" s="8">
        <f>IF(A59="","",Conversión!$B$13)</f>
        <v/>
      </c>
      <c r="G59" s="9">
        <f>IF(A59="","",B59+D59/2+F59/4)</f>
        <v/>
      </c>
      <c r="H59" s="10">
        <f>IF(A59="","",IF(AND(LEFT(A59,3)="165",ABS(G59-Conversión!$B$5)&lt;0.001),"CORRECTO","REVISAR"))</f>
        <v/>
      </c>
      <c r="I59" s="10">
        <f>IF(A59="","",IF(LEFT(A59,3)&lt;&gt;"165","La referencia debe iniciar en 165",IF(G59&lt;&gt;Conversión!$B$5,"El equivalente no coincide","")))</f>
        <v/>
      </c>
    </row>
    <row r="60" spans="1:9">
      <c r="A60" s="11"/>
      <c r="B60" s="8">
        <f>IF(A60="","",Conversión!$B$11)</f>
        <v/>
      </c>
      <c r="C60" s="12">
        <f>IF(A60="","","163"&amp;RIGHT(A60,LEN(A60)-3))</f>
        <v/>
      </c>
      <c r="D60" s="8">
        <f>IF(A60="","",Conversión!$B$12)</f>
        <v/>
      </c>
      <c r="E60" s="12">
        <f>IF(A60="","","160"&amp;RIGHT(A60,LEN(A60)-3))</f>
        <v/>
      </c>
      <c r="F60" s="8">
        <f>IF(A60="","",Conversión!$B$13)</f>
        <v/>
      </c>
      <c r="G60" s="9">
        <f>IF(A60="","",B60+D60/2+F60/4)</f>
        <v/>
      </c>
      <c r="H60" s="10">
        <f>IF(A60="","",IF(AND(LEFT(A60,3)="165",ABS(G60-Conversión!$B$5)&lt;0.001),"CORRECTO","REVISAR"))</f>
        <v/>
      </c>
      <c r="I60" s="10">
        <f>IF(A60="","",IF(LEFT(A60,3)&lt;&gt;"165","La referencia debe iniciar en 165",IF(G60&lt;&gt;Conversión!$B$5,"El equivalente no coincide","")))</f>
        <v/>
      </c>
    </row>
    <row r="61" spans="1:9">
      <c r="A61" s="11"/>
      <c r="B61" s="8">
        <f>IF(A61="","",Conversión!$B$11)</f>
        <v/>
      </c>
      <c r="C61" s="12">
        <f>IF(A61="","","163"&amp;RIGHT(A61,LEN(A61)-3))</f>
        <v/>
      </c>
      <c r="D61" s="8">
        <f>IF(A61="","",Conversión!$B$12)</f>
        <v/>
      </c>
      <c r="E61" s="12">
        <f>IF(A61="","","160"&amp;RIGHT(A61,LEN(A61)-3))</f>
        <v/>
      </c>
      <c r="F61" s="8">
        <f>IF(A61="","",Conversión!$B$13)</f>
        <v/>
      </c>
      <c r="G61" s="9">
        <f>IF(A61="","",B61+D61/2+F61/4)</f>
        <v/>
      </c>
      <c r="H61" s="10">
        <f>IF(A61="","",IF(AND(LEFT(A61,3)="165",ABS(G61-Conversión!$B$5)&lt;0.001),"CORRECTO","REVISAR"))</f>
        <v/>
      </c>
      <c r="I61" s="10">
        <f>IF(A61="","",IF(LEFT(A61,3)&lt;&gt;"165","La referencia debe iniciar en 165",IF(G61&lt;&gt;Conversión!$B$5,"El equivalente no coincide","")))</f>
        <v/>
      </c>
    </row>
    <row r="62" spans="1:9">
      <c r="A62" s="11"/>
      <c r="B62" s="8">
        <f>IF(A62="","",Conversión!$B$11)</f>
        <v/>
      </c>
      <c r="C62" s="12">
        <f>IF(A62="","","163"&amp;RIGHT(A62,LEN(A62)-3))</f>
        <v/>
      </c>
      <c r="D62" s="8">
        <f>IF(A62="","",Conversión!$B$12)</f>
        <v/>
      </c>
      <c r="E62" s="12">
        <f>IF(A62="","","160"&amp;RIGHT(A62,LEN(A62)-3))</f>
        <v/>
      </c>
      <c r="F62" s="8">
        <f>IF(A62="","",Conversión!$B$13)</f>
        <v/>
      </c>
      <c r="G62" s="9">
        <f>IF(A62="","",B62+D62/2+F62/4)</f>
        <v/>
      </c>
      <c r="H62" s="10">
        <f>IF(A62="","",IF(AND(LEFT(A62,3)="165",ABS(G62-Conversión!$B$5)&lt;0.001),"CORRECTO","REVISAR"))</f>
        <v/>
      </c>
      <c r="I62" s="10">
        <f>IF(A62="","",IF(LEFT(A62,3)&lt;&gt;"165","La referencia debe iniciar en 165",IF(G62&lt;&gt;Conversión!$B$5,"El equivalente no coincide","")))</f>
        <v/>
      </c>
    </row>
    <row r="63" spans="1:9">
      <c r="A63" s="11"/>
      <c r="B63" s="8">
        <f>IF(A63="","",Conversión!$B$11)</f>
        <v/>
      </c>
      <c r="C63" s="12">
        <f>IF(A63="","","163"&amp;RIGHT(A63,LEN(A63)-3))</f>
        <v/>
      </c>
      <c r="D63" s="8">
        <f>IF(A63="","",Conversión!$B$12)</f>
        <v/>
      </c>
      <c r="E63" s="12">
        <f>IF(A63="","","160"&amp;RIGHT(A63,LEN(A63)-3))</f>
        <v/>
      </c>
      <c r="F63" s="8">
        <f>IF(A63="","",Conversión!$B$13)</f>
        <v/>
      </c>
      <c r="G63" s="9">
        <f>IF(A63="","",B63+D63/2+F63/4)</f>
        <v/>
      </c>
      <c r="H63" s="10">
        <f>IF(A63="","",IF(AND(LEFT(A63,3)="165",ABS(G63-Conversión!$B$5)&lt;0.001),"CORRECTO","REVISAR"))</f>
        <v/>
      </c>
      <c r="I63" s="10">
        <f>IF(A63="","",IF(LEFT(A63,3)&lt;&gt;"165","La referencia debe iniciar en 165",IF(G63&lt;&gt;Conversión!$B$5,"El equivalente no coincide","")))</f>
        <v/>
      </c>
    </row>
    <row r="64" spans="1:9">
      <c r="A64" s="11"/>
      <c r="B64" s="8">
        <f>IF(A64="","",Conversión!$B$11)</f>
        <v/>
      </c>
      <c r="C64" s="12">
        <f>IF(A64="","","163"&amp;RIGHT(A64,LEN(A64)-3))</f>
        <v/>
      </c>
      <c r="D64" s="8">
        <f>IF(A64="","",Conversión!$B$12)</f>
        <v/>
      </c>
      <c r="E64" s="12">
        <f>IF(A64="","","160"&amp;RIGHT(A64,LEN(A64)-3))</f>
        <v/>
      </c>
      <c r="F64" s="8">
        <f>IF(A64="","",Conversión!$B$13)</f>
        <v/>
      </c>
      <c r="G64" s="9">
        <f>IF(A64="","",B64+D64/2+F64/4)</f>
        <v/>
      </c>
      <c r="H64" s="10">
        <f>IF(A64="","",IF(AND(LEFT(A64,3)="165",ABS(G64-Conversión!$B$5)&lt;0.001),"CORRECTO","REVISAR"))</f>
        <v/>
      </c>
      <c r="I64" s="10">
        <f>IF(A64="","",IF(LEFT(A64,3)&lt;&gt;"165","La referencia debe iniciar en 165",IF(G64&lt;&gt;Conversión!$B$5,"El equivalente no coincide","")))</f>
        <v/>
      </c>
    </row>
    <row r="65" spans="1:9">
      <c r="A65" s="11"/>
      <c r="B65" s="8">
        <f>IF(A65="","",Conversión!$B$11)</f>
        <v/>
      </c>
      <c r="C65" s="12">
        <f>IF(A65="","","163"&amp;RIGHT(A65,LEN(A65)-3))</f>
        <v/>
      </c>
      <c r="D65" s="8">
        <f>IF(A65="","",Conversión!$B$12)</f>
        <v/>
      </c>
      <c r="E65" s="12">
        <f>IF(A65="","","160"&amp;RIGHT(A65,LEN(A65)-3))</f>
        <v/>
      </c>
      <c r="F65" s="8">
        <f>IF(A65="","",Conversión!$B$13)</f>
        <v/>
      </c>
      <c r="G65" s="9">
        <f>IF(A65="","",B65+D65/2+F65/4)</f>
        <v/>
      </c>
      <c r="H65" s="10">
        <f>IF(A65="","",IF(AND(LEFT(A65,3)="165",ABS(G65-Conversión!$B$5)&lt;0.001),"CORRECTO","REVISAR"))</f>
        <v/>
      </c>
      <c r="I65" s="10">
        <f>IF(A65="","",IF(LEFT(A65,3)&lt;&gt;"165","La referencia debe iniciar en 165",IF(G65&lt;&gt;Conversión!$B$5,"El equivalente no coincide","")))</f>
        <v/>
      </c>
    </row>
    <row r="66" spans="1:9">
      <c r="A66" s="11"/>
      <c r="B66" s="8">
        <f>IF(A66="","",Conversión!$B$11)</f>
        <v/>
      </c>
      <c r="C66" s="12">
        <f>IF(A66="","","163"&amp;RIGHT(A66,LEN(A66)-3))</f>
        <v/>
      </c>
      <c r="D66" s="8">
        <f>IF(A66="","",Conversión!$B$12)</f>
        <v/>
      </c>
      <c r="E66" s="12">
        <f>IF(A66="","","160"&amp;RIGHT(A66,LEN(A66)-3))</f>
        <v/>
      </c>
      <c r="F66" s="8">
        <f>IF(A66="","",Conversión!$B$13)</f>
        <v/>
      </c>
      <c r="G66" s="9">
        <f>IF(A66="","",B66+D66/2+F66/4)</f>
        <v/>
      </c>
      <c r="H66" s="10">
        <f>IF(A66="","",IF(AND(LEFT(A66,3)="165",ABS(G66-Conversión!$B$5)&lt;0.001),"CORRECTO","REVISAR"))</f>
        <v/>
      </c>
      <c r="I66" s="10">
        <f>IF(A66="","",IF(LEFT(A66,3)&lt;&gt;"165","La referencia debe iniciar en 165",IF(G66&lt;&gt;Conversión!$B$5,"El equivalente no coincide","")))</f>
        <v/>
      </c>
    </row>
    <row r="67" spans="1:9">
      <c r="A67" s="11"/>
      <c r="B67" s="8">
        <f>IF(A67="","",Conversión!$B$11)</f>
        <v/>
      </c>
      <c r="C67" s="12">
        <f>IF(A67="","","163"&amp;RIGHT(A67,LEN(A67)-3))</f>
        <v/>
      </c>
      <c r="D67" s="8">
        <f>IF(A67="","",Conversión!$B$12)</f>
        <v/>
      </c>
      <c r="E67" s="12">
        <f>IF(A67="","","160"&amp;RIGHT(A67,LEN(A67)-3))</f>
        <v/>
      </c>
      <c r="F67" s="8">
        <f>IF(A67="","",Conversión!$B$13)</f>
        <v/>
      </c>
      <c r="G67" s="9">
        <f>IF(A67="","",B67+D67/2+F67/4)</f>
        <v/>
      </c>
      <c r="H67" s="10">
        <f>IF(A67="","",IF(AND(LEFT(A67,3)="165",ABS(G67-Conversión!$B$5)&lt;0.001),"CORRECTO","REVISAR"))</f>
        <v/>
      </c>
      <c r="I67" s="10">
        <f>IF(A67="","",IF(LEFT(A67,3)&lt;&gt;"165","La referencia debe iniciar en 165",IF(G67&lt;&gt;Conversión!$B$5,"El equivalente no coincide","")))</f>
        <v/>
      </c>
    </row>
    <row r="68" spans="1:9">
      <c r="A68" s="11"/>
      <c r="B68" s="8">
        <f>IF(A68="","",Conversión!$B$11)</f>
        <v/>
      </c>
      <c r="C68" s="12">
        <f>IF(A68="","","163"&amp;RIGHT(A68,LEN(A68)-3))</f>
        <v/>
      </c>
      <c r="D68" s="8">
        <f>IF(A68="","",Conversión!$B$12)</f>
        <v/>
      </c>
      <c r="E68" s="12">
        <f>IF(A68="","","160"&amp;RIGHT(A68,LEN(A68)-3))</f>
        <v/>
      </c>
      <c r="F68" s="8">
        <f>IF(A68="","",Conversión!$B$13)</f>
        <v/>
      </c>
      <c r="G68" s="9">
        <f>IF(A68="","",B68+D68/2+F68/4)</f>
        <v/>
      </c>
      <c r="H68" s="10">
        <f>IF(A68="","",IF(AND(LEFT(A68,3)="165",ABS(G68-Conversión!$B$5)&lt;0.001),"CORRECTO","REVISAR"))</f>
        <v/>
      </c>
      <c r="I68" s="10">
        <f>IF(A68="","",IF(LEFT(A68,3)&lt;&gt;"165","La referencia debe iniciar en 165",IF(G68&lt;&gt;Conversión!$B$5,"El equivalente no coincide","")))</f>
        <v/>
      </c>
    </row>
    <row r="69" spans="1:9">
      <c r="A69" s="11"/>
      <c r="B69" s="8">
        <f>IF(A69="","",Conversión!$B$11)</f>
        <v/>
      </c>
      <c r="C69" s="12">
        <f>IF(A69="","","163"&amp;RIGHT(A69,LEN(A69)-3))</f>
        <v/>
      </c>
      <c r="D69" s="8">
        <f>IF(A69="","",Conversión!$B$12)</f>
        <v/>
      </c>
      <c r="E69" s="12">
        <f>IF(A69="","","160"&amp;RIGHT(A69,LEN(A69)-3))</f>
        <v/>
      </c>
      <c r="F69" s="8">
        <f>IF(A69="","",Conversión!$B$13)</f>
        <v/>
      </c>
      <c r="G69" s="9">
        <f>IF(A69="","",B69+D69/2+F69/4)</f>
        <v/>
      </c>
      <c r="H69" s="10">
        <f>IF(A69="","",IF(AND(LEFT(A69,3)="165",ABS(G69-Conversión!$B$5)&lt;0.001),"CORRECTO","REVISAR"))</f>
        <v/>
      </c>
      <c r="I69" s="10">
        <f>IF(A69="","",IF(LEFT(A69,3)&lt;&gt;"165","La referencia debe iniciar en 165",IF(G69&lt;&gt;Conversión!$B$5,"El equivalente no coincide","")))</f>
        <v/>
      </c>
    </row>
    <row r="70" spans="1:9">
      <c r="A70" s="11"/>
      <c r="B70" s="8">
        <f>IF(A70="","",Conversión!$B$11)</f>
        <v/>
      </c>
      <c r="C70" s="12">
        <f>IF(A70="","","163"&amp;RIGHT(A70,LEN(A70)-3))</f>
        <v/>
      </c>
      <c r="D70" s="8">
        <f>IF(A70="","",Conversión!$B$12)</f>
        <v/>
      </c>
      <c r="E70" s="12">
        <f>IF(A70="","","160"&amp;RIGHT(A70,LEN(A70)-3))</f>
        <v/>
      </c>
      <c r="F70" s="8">
        <f>IF(A70="","",Conversión!$B$13)</f>
        <v/>
      </c>
      <c r="G70" s="9">
        <f>IF(A70="","",B70+D70/2+F70/4)</f>
        <v/>
      </c>
      <c r="H70" s="10">
        <f>IF(A70="","",IF(AND(LEFT(A70,3)="165",ABS(G70-Conversión!$B$5)&lt;0.001),"CORRECTO","REVISAR"))</f>
        <v/>
      </c>
      <c r="I70" s="10">
        <f>IF(A70="","",IF(LEFT(A70,3)&lt;&gt;"165","La referencia debe iniciar en 165",IF(G70&lt;&gt;Conversión!$B$5,"El equivalente no coincide","")))</f>
        <v/>
      </c>
    </row>
    <row r="71" spans="1:9">
      <c r="A71" s="11"/>
      <c r="B71" s="8">
        <f>IF(A71="","",Conversión!$B$11)</f>
        <v/>
      </c>
      <c r="C71" s="12">
        <f>IF(A71="","","163"&amp;RIGHT(A71,LEN(A71)-3))</f>
        <v/>
      </c>
      <c r="D71" s="8">
        <f>IF(A71="","",Conversión!$B$12)</f>
        <v/>
      </c>
      <c r="E71" s="12">
        <f>IF(A71="","","160"&amp;RIGHT(A71,LEN(A71)-3))</f>
        <v/>
      </c>
      <c r="F71" s="8">
        <f>IF(A71="","",Conversión!$B$13)</f>
        <v/>
      </c>
      <c r="G71" s="9">
        <f>IF(A71="","",B71+D71/2+F71/4)</f>
        <v/>
      </c>
      <c r="H71" s="10">
        <f>IF(A71="","",IF(AND(LEFT(A71,3)="165",ABS(G71-Conversión!$B$5)&lt;0.001),"CORRECTO","REVISAR"))</f>
        <v/>
      </c>
      <c r="I71" s="10">
        <f>IF(A71="","",IF(LEFT(A71,3)&lt;&gt;"165","La referencia debe iniciar en 165",IF(G71&lt;&gt;Conversión!$B$5,"El equivalente no coincide","")))</f>
        <v/>
      </c>
    </row>
    <row r="72" spans="1:9">
      <c r="A72" s="11"/>
      <c r="B72" s="8">
        <f>IF(A72="","",Conversión!$B$11)</f>
        <v/>
      </c>
      <c r="C72" s="12">
        <f>IF(A72="","","163"&amp;RIGHT(A72,LEN(A72)-3))</f>
        <v/>
      </c>
      <c r="D72" s="8">
        <f>IF(A72="","",Conversión!$B$12)</f>
        <v/>
      </c>
      <c r="E72" s="12">
        <f>IF(A72="","","160"&amp;RIGHT(A72,LEN(A72)-3))</f>
        <v/>
      </c>
      <c r="F72" s="8">
        <f>IF(A72="","",Conversión!$B$13)</f>
        <v/>
      </c>
      <c r="G72" s="9">
        <f>IF(A72="","",B72+D72/2+F72/4)</f>
        <v/>
      </c>
      <c r="H72" s="10">
        <f>IF(A72="","",IF(AND(LEFT(A72,3)="165",ABS(G72-Conversión!$B$5)&lt;0.001),"CORRECTO","REVISAR"))</f>
        <v/>
      </c>
      <c r="I72" s="10">
        <f>IF(A72="","",IF(LEFT(A72,3)&lt;&gt;"165","La referencia debe iniciar en 165",IF(G72&lt;&gt;Conversión!$B$5,"El equivalente no coincide","")))</f>
        <v/>
      </c>
    </row>
    <row r="73" spans="1:9">
      <c r="A73" s="11"/>
      <c r="B73" s="8">
        <f>IF(A73="","",Conversión!$B$11)</f>
        <v/>
      </c>
      <c r="C73" s="12">
        <f>IF(A73="","","163"&amp;RIGHT(A73,LEN(A73)-3))</f>
        <v/>
      </c>
      <c r="D73" s="8">
        <f>IF(A73="","",Conversión!$B$12)</f>
        <v/>
      </c>
      <c r="E73" s="12">
        <f>IF(A73="","","160"&amp;RIGHT(A73,LEN(A73)-3))</f>
        <v/>
      </c>
      <c r="F73" s="8">
        <f>IF(A73="","",Conversión!$B$13)</f>
        <v/>
      </c>
      <c r="G73" s="9">
        <f>IF(A73="","",B73+D73/2+F73/4)</f>
        <v/>
      </c>
      <c r="H73" s="10">
        <f>IF(A73="","",IF(AND(LEFT(A73,3)="165",ABS(G73-Conversión!$B$5)&lt;0.001),"CORRECTO","REVISAR"))</f>
        <v/>
      </c>
      <c r="I73" s="10">
        <f>IF(A73="","",IF(LEFT(A73,3)&lt;&gt;"165","La referencia debe iniciar en 165",IF(G73&lt;&gt;Conversión!$B$5,"El equivalente no coincide","")))</f>
        <v/>
      </c>
    </row>
    <row r="74" spans="1:9">
      <c r="A74" s="11"/>
      <c r="B74" s="8">
        <f>IF(A74="","",Conversión!$B$11)</f>
        <v/>
      </c>
      <c r="C74" s="12">
        <f>IF(A74="","","163"&amp;RIGHT(A74,LEN(A74)-3))</f>
        <v/>
      </c>
      <c r="D74" s="8">
        <f>IF(A74="","",Conversión!$B$12)</f>
        <v/>
      </c>
      <c r="E74" s="12">
        <f>IF(A74="","","160"&amp;RIGHT(A74,LEN(A74)-3))</f>
        <v/>
      </c>
      <c r="F74" s="8">
        <f>IF(A74="","",Conversión!$B$13)</f>
        <v/>
      </c>
      <c r="G74" s="9">
        <f>IF(A74="","",B74+D74/2+F74/4)</f>
        <v/>
      </c>
      <c r="H74" s="10">
        <f>IF(A74="","",IF(AND(LEFT(A74,3)="165",ABS(G74-Conversión!$B$5)&lt;0.001),"CORRECTO","REVISAR"))</f>
        <v/>
      </c>
      <c r="I74" s="10">
        <f>IF(A74="","",IF(LEFT(A74,3)&lt;&gt;"165","La referencia debe iniciar en 165",IF(G74&lt;&gt;Conversión!$B$5,"El equivalente no coincide","")))</f>
        <v/>
      </c>
    </row>
    <row r="75" spans="1:9">
      <c r="A75" s="11"/>
      <c r="B75" s="8">
        <f>IF(A75="","",Conversión!$B$11)</f>
        <v/>
      </c>
      <c r="C75" s="12">
        <f>IF(A75="","","163"&amp;RIGHT(A75,LEN(A75)-3))</f>
        <v/>
      </c>
      <c r="D75" s="8">
        <f>IF(A75="","",Conversión!$B$12)</f>
        <v/>
      </c>
      <c r="E75" s="12">
        <f>IF(A75="","","160"&amp;RIGHT(A75,LEN(A75)-3))</f>
        <v/>
      </c>
      <c r="F75" s="8">
        <f>IF(A75="","",Conversión!$B$13)</f>
        <v/>
      </c>
      <c r="G75" s="9">
        <f>IF(A75="","",B75+D75/2+F75/4)</f>
        <v/>
      </c>
      <c r="H75" s="10">
        <f>IF(A75="","",IF(AND(LEFT(A75,3)="165",ABS(G75-Conversión!$B$5)&lt;0.001),"CORRECTO","REVISAR"))</f>
        <v/>
      </c>
      <c r="I75" s="10">
        <f>IF(A75="","",IF(LEFT(A75,3)&lt;&gt;"165","La referencia debe iniciar en 165",IF(G75&lt;&gt;Conversión!$B$5,"El equivalente no coincide","")))</f>
        <v/>
      </c>
    </row>
    <row r="76" spans="1:9">
      <c r="A76" s="11"/>
      <c r="B76" s="8">
        <f>IF(A76="","",Conversión!$B$11)</f>
        <v/>
      </c>
      <c r="C76" s="12">
        <f>IF(A76="","","163"&amp;RIGHT(A76,LEN(A76)-3))</f>
        <v/>
      </c>
      <c r="D76" s="8">
        <f>IF(A76="","",Conversión!$B$12)</f>
        <v/>
      </c>
      <c r="E76" s="12">
        <f>IF(A76="","","160"&amp;RIGHT(A76,LEN(A76)-3))</f>
        <v/>
      </c>
      <c r="F76" s="8">
        <f>IF(A76="","",Conversión!$B$13)</f>
        <v/>
      </c>
      <c r="G76" s="9">
        <f>IF(A76="","",B76+D76/2+F76/4)</f>
        <v/>
      </c>
      <c r="H76" s="10">
        <f>IF(A76="","",IF(AND(LEFT(A76,3)="165",ABS(G76-Conversión!$B$5)&lt;0.001),"CORRECTO","REVISAR"))</f>
        <v/>
      </c>
      <c r="I76" s="10">
        <f>IF(A76="","",IF(LEFT(A76,3)&lt;&gt;"165","La referencia debe iniciar en 165",IF(G76&lt;&gt;Conversión!$B$5,"El equivalente no coincide","")))</f>
        <v/>
      </c>
    </row>
    <row r="77" spans="1:9">
      <c r="A77" s="11"/>
      <c r="B77" s="8">
        <f>IF(A77="","",Conversión!$B$11)</f>
        <v/>
      </c>
      <c r="C77" s="12">
        <f>IF(A77="","","163"&amp;RIGHT(A77,LEN(A77)-3))</f>
        <v/>
      </c>
      <c r="D77" s="8">
        <f>IF(A77="","",Conversión!$B$12)</f>
        <v/>
      </c>
      <c r="E77" s="12">
        <f>IF(A77="","","160"&amp;RIGHT(A77,LEN(A77)-3))</f>
        <v/>
      </c>
      <c r="F77" s="8">
        <f>IF(A77="","",Conversión!$B$13)</f>
        <v/>
      </c>
      <c r="G77" s="9">
        <f>IF(A77="","",B77+D77/2+F77/4)</f>
        <v/>
      </c>
      <c r="H77" s="10">
        <f>IF(A77="","",IF(AND(LEFT(A77,3)="165",ABS(G77-Conversión!$B$5)&lt;0.001),"CORRECTO","REVISAR"))</f>
        <v/>
      </c>
      <c r="I77" s="10">
        <f>IF(A77="","",IF(LEFT(A77,3)&lt;&gt;"165","La referencia debe iniciar en 165",IF(G77&lt;&gt;Conversión!$B$5,"El equivalente no coincide","")))</f>
        <v/>
      </c>
    </row>
    <row r="78" spans="1:9">
      <c r="A78" s="11"/>
      <c r="B78" s="8">
        <f>IF(A78="","",Conversión!$B$11)</f>
        <v/>
      </c>
      <c r="C78" s="12">
        <f>IF(A78="","","163"&amp;RIGHT(A78,LEN(A78)-3))</f>
        <v/>
      </c>
      <c r="D78" s="8">
        <f>IF(A78="","",Conversión!$B$12)</f>
        <v/>
      </c>
      <c r="E78" s="12">
        <f>IF(A78="","","160"&amp;RIGHT(A78,LEN(A78)-3))</f>
        <v/>
      </c>
      <c r="F78" s="8">
        <f>IF(A78="","",Conversión!$B$13)</f>
        <v/>
      </c>
      <c r="G78" s="9">
        <f>IF(A78="","",B78+D78/2+F78/4)</f>
        <v/>
      </c>
      <c r="H78" s="10">
        <f>IF(A78="","",IF(AND(LEFT(A78,3)="165",ABS(G78-Conversión!$B$5)&lt;0.001),"CORRECTO","REVISAR"))</f>
        <v/>
      </c>
      <c r="I78" s="10">
        <f>IF(A78="","",IF(LEFT(A78,3)&lt;&gt;"165","La referencia debe iniciar en 165",IF(G78&lt;&gt;Conversión!$B$5,"El equivalente no coincide","")))</f>
        <v/>
      </c>
    </row>
    <row r="79" spans="1:9">
      <c r="A79" s="11"/>
      <c r="B79" s="8">
        <f>IF(A79="","",Conversión!$B$11)</f>
        <v/>
      </c>
      <c r="C79" s="12">
        <f>IF(A79="","","163"&amp;RIGHT(A79,LEN(A79)-3))</f>
        <v/>
      </c>
      <c r="D79" s="8">
        <f>IF(A79="","",Conversión!$B$12)</f>
        <v/>
      </c>
      <c r="E79" s="12">
        <f>IF(A79="","","160"&amp;RIGHT(A79,LEN(A79)-3))</f>
        <v/>
      </c>
      <c r="F79" s="8">
        <f>IF(A79="","",Conversión!$B$13)</f>
        <v/>
      </c>
      <c r="G79" s="9">
        <f>IF(A79="","",B79+D79/2+F79/4)</f>
        <v/>
      </c>
      <c r="H79" s="10">
        <f>IF(A79="","",IF(AND(LEFT(A79,3)="165",ABS(G79-Conversión!$B$5)&lt;0.001),"CORRECTO","REVISAR"))</f>
        <v/>
      </c>
      <c r="I79" s="10">
        <f>IF(A79="","",IF(LEFT(A79,3)&lt;&gt;"165","La referencia debe iniciar en 165",IF(G79&lt;&gt;Conversión!$B$5,"El equivalente no coincide","")))</f>
        <v/>
      </c>
    </row>
    <row r="80" spans="1:9">
      <c r="A80" s="11"/>
      <c r="B80" s="8">
        <f>IF(A80="","",Conversión!$B$11)</f>
        <v/>
      </c>
      <c r="C80" s="12">
        <f>IF(A80="","","163"&amp;RIGHT(A80,LEN(A80)-3))</f>
        <v/>
      </c>
      <c r="D80" s="8">
        <f>IF(A80="","",Conversión!$B$12)</f>
        <v/>
      </c>
      <c r="E80" s="12">
        <f>IF(A80="","","160"&amp;RIGHT(A80,LEN(A80)-3))</f>
        <v/>
      </c>
      <c r="F80" s="8">
        <f>IF(A80="","",Conversión!$B$13)</f>
        <v/>
      </c>
      <c r="G80" s="9">
        <f>IF(A80="","",B80+D80/2+F80/4)</f>
        <v/>
      </c>
      <c r="H80" s="10">
        <f>IF(A80="","",IF(AND(LEFT(A80,3)="165",ABS(G80-Conversión!$B$5)&lt;0.001),"CORRECTO","REVISAR"))</f>
        <v/>
      </c>
      <c r="I80" s="10">
        <f>IF(A80="","",IF(LEFT(A80,3)&lt;&gt;"165","La referencia debe iniciar en 165",IF(G80&lt;&gt;Conversión!$B$5,"El equivalente no coincide","")))</f>
        <v/>
      </c>
    </row>
    <row r="81" spans="1:9">
      <c r="A81" s="11"/>
      <c r="B81" s="8">
        <f>IF(A81="","",Conversión!$B$11)</f>
        <v/>
      </c>
      <c r="C81" s="12">
        <f>IF(A81="","","163"&amp;RIGHT(A81,LEN(A81)-3))</f>
        <v/>
      </c>
      <c r="D81" s="8">
        <f>IF(A81="","",Conversión!$B$12)</f>
        <v/>
      </c>
      <c r="E81" s="12">
        <f>IF(A81="","","160"&amp;RIGHT(A81,LEN(A81)-3))</f>
        <v/>
      </c>
      <c r="F81" s="8">
        <f>IF(A81="","",Conversión!$B$13)</f>
        <v/>
      </c>
      <c r="G81" s="9">
        <f>IF(A81="","",B81+D81/2+F81/4)</f>
        <v/>
      </c>
      <c r="H81" s="10">
        <f>IF(A81="","",IF(AND(LEFT(A81,3)="165",ABS(G81-Conversión!$B$5)&lt;0.001),"CORRECTO","REVISAR"))</f>
        <v/>
      </c>
      <c r="I81" s="10">
        <f>IF(A81="","",IF(LEFT(A81,3)&lt;&gt;"165","La referencia debe iniciar en 165",IF(G81&lt;&gt;Conversión!$B$5,"El equivalente no coincide","")))</f>
        <v/>
      </c>
    </row>
    <row r="82" spans="1:9">
      <c r="A82" s="11"/>
      <c r="B82" s="8">
        <f>IF(A82="","",Conversión!$B$11)</f>
        <v/>
      </c>
      <c r="C82" s="12">
        <f>IF(A82="","","163"&amp;RIGHT(A82,LEN(A82)-3))</f>
        <v/>
      </c>
      <c r="D82" s="8">
        <f>IF(A82="","",Conversión!$B$12)</f>
        <v/>
      </c>
      <c r="E82" s="12">
        <f>IF(A82="","","160"&amp;RIGHT(A82,LEN(A82)-3))</f>
        <v/>
      </c>
      <c r="F82" s="8">
        <f>IF(A82="","",Conversión!$B$13)</f>
        <v/>
      </c>
      <c r="G82" s="9">
        <f>IF(A82="","",B82+D82/2+F82/4)</f>
        <v/>
      </c>
      <c r="H82" s="10">
        <f>IF(A82="","",IF(AND(LEFT(A82,3)="165",ABS(G82-Conversión!$B$5)&lt;0.001),"CORRECTO","REVISAR"))</f>
        <v/>
      </c>
      <c r="I82" s="10">
        <f>IF(A82="","",IF(LEFT(A82,3)&lt;&gt;"165","La referencia debe iniciar en 165",IF(G82&lt;&gt;Conversión!$B$5,"El equivalente no coincide","")))</f>
        <v/>
      </c>
    </row>
    <row r="83" spans="1:9">
      <c r="A83" s="11"/>
      <c r="B83" s="8">
        <f>IF(A83="","",Conversión!$B$11)</f>
        <v/>
      </c>
      <c r="C83" s="12">
        <f>IF(A83="","","163"&amp;RIGHT(A83,LEN(A83)-3))</f>
        <v/>
      </c>
      <c r="D83" s="8">
        <f>IF(A83="","",Conversión!$B$12)</f>
        <v/>
      </c>
      <c r="E83" s="12">
        <f>IF(A83="","","160"&amp;RIGHT(A83,LEN(A83)-3))</f>
        <v/>
      </c>
      <c r="F83" s="8">
        <f>IF(A83="","",Conversión!$B$13)</f>
        <v/>
      </c>
      <c r="G83" s="9">
        <f>IF(A83="","",B83+D83/2+F83/4)</f>
        <v/>
      </c>
      <c r="H83" s="10">
        <f>IF(A83="","",IF(AND(LEFT(A83,3)="165",ABS(G83-Conversión!$B$5)&lt;0.001),"CORRECTO","REVISAR"))</f>
        <v/>
      </c>
      <c r="I83" s="10">
        <f>IF(A83="","",IF(LEFT(A83,3)&lt;&gt;"165","La referencia debe iniciar en 165",IF(G83&lt;&gt;Conversión!$B$5,"El equivalente no coincide","")))</f>
        <v/>
      </c>
    </row>
    <row r="84" spans="1:9">
      <c r="A84" s="11"/>
      <c r="B84" s="8">
        <f>IF(A84="","",Conversión!$B$11)</f>
        <v/>
      </c>
      <c r="C84" s="12">
        <f>IF(A84="","","163"&amp;RIGHT(A84,LEN(A84)-3))</f>
        <v/>
      </c>
      <c r="D84" s="8">
        <f>IF(A84="","",Conversión!$B$12)</f>
        <v/>
      </c>
      <c r="E84" s="12">
        <f>IF(A84="","","160"&amp;RIGHT(A84,LEN(A84)-3))</f>
        <v/>
      </c>
      <c r="F84" s="8">
        <f>IF(A84="","",Conversión!$B$13)</f>
        <v/>
      </c>
      <c r="G84" s="9">
        <f>IF(A84="","",B84+D84/2+F84/4)</f>
        <v/>
      </c>
      <c r="H84" s="10">
        <f>IF(A84="","",IF(AND(LEFT(A84,3)="165",ABS(G84-Conversión!$B$5)&lt;0.001),"CORRECTO","REVISAR"))</f>
        <v/>
      </c>
      <c r="I84" s="10">
        <f>IF(A84="","",IF(LEFT(A84,3)&lt;&gt;"165","La referencia debe iniciar en 165",IF(G84&lt;&gt;Conversión!$B$5,"El equivalente no coincide","")))</f>
        <v/>
      </c>
    </row>
    <row r="85" spans="1:9">
      <c r="A85" s="11"/>
      <c r="B85" s="8">
        <f>IF(A85="","",Conversión!$B$11)</f>
        <v/>
      </c>
      <c r="C85" s="12">
        <f>IF(A85="","","163"&amp;RIGHT(A85,LEN(A85)-3))</f>
        <v/>
      </c>
      <c r="D85" s="8">
        <f>IF(A85="","",Conversión!$B$12)</f>
        <v/>
      </c>
      <c r="E85" s="12">
        <f>IF(A85="","","160"&amp;RIGHT(A85,LEN(A85)-3))</f>
        <v/>
      </c>
      <c r="F85" s="8">
        <f>IF(A85="","",Conversión!$B$13)</f>
        <v/>
      </c>
      <c r="G85" s="9">
        <f>IF(A85="","",B85+D85/2+F85/4)</f>
        <v/>
      </c>
      <c r="H85" s="10">
        <f>IF(A85="","",IF(AND(LEFT(A85,3)="165",ABS(G85-Conversión!$B$5)&lt;0.001),"CORRECTO","REVISAR"))</f>
        <v/>
      </c>
      <c r="I85" s="10">
        <f>IF(A85="","",IF(LEFT(A85,3)&lt;&gt;"165","La referencia debe iniciar en 165",IF(G85&lt;&gt;Conversión!$B$5,"El equivalente no coincide","")))</f>
        <v/>
      </c>
    </row>
    <row r="86" spans="1:9">
      <c r="A86" s="11"/>
      <c r="B86" s="8">
        <f>IF(A86="","",Conversión!$B$11)</f>
        <v/>
      </c>
      <c r="C86" s="12">
        <f>IF(A86="","","163"&amp;RIGHT(A86,LEN(A86)-3))</f>
        <v/>
      </c>
      <c r="D86" s="8">
        <f>IF(A86="","",Conversión!$B$12)</f>
        <v/>
      </c>
      <c r="E86" s="12">
        <f>IF(A86="","","160"&amp;RIGHT(A86,LEN(A86)-3))</f>
        <v/>
      </c>
      <c r="F86" s="8">
        <f>IF(A86="","",Conversión!$B$13)</f>
        <v/>
      </c>
      <c r="G86" s="9">
        <f>IF(A86="","",B86+D86/2+F86/4)</f>
        <v/>
      </c>
      <c r="H86" s="10">
        <f>IF(A86="","",IF(AND(LEFT(A86,3)="165",ABS(G86-Conversión!$B$5)&lt;0.001),"CORRECTO","REVISAR"))</f>
        <v/>
      </c>
      <c r="I86" s="10">
        <f>IF(A86="","",IF(LEFT(A86,3)&lt;&gt;"165","La referencia debe iniciar en 165",IF(G86&lt;&gt;Conversión!$B$5,"El equivalente no coincide","")))</f>
        <v/>
      </c>
    </row>
    <row r="87" spans="1:9">
      <c r="A87" s="11"/>
      <c r="B87" s="8">
        <f>IF(A87="","",Conversión!$B$11)</f>
        <v/>
      </c>
      <c r="C87" s="12">
        <f>IF(A87="","","163"&amp;RIGHT(A87,LEN(A87)-3))</f>
        <v/>
      </c>
      <c r="D87" s="8">
        <f>IF(A87="","",Conversión!$B$12)</f>
        <v/>
      </c>
      <c r="E87" s="12">
        <f>IF(A87="","","160"&amp;RIGHT(A87,LEN(A87)-3))</f>
        <v/>
      </c>
      <c r="F87" s="8">
        <f>IF(A87="","",Conversión!$B$13)</f>
        <v/>
      </c>
      <c r="G87" s="9">
        <f>IF(A87="","",B87+D87/2+F87/4)</f>
        <v/>
      </c>
      <c r="H87" s="10">
        <f>IF(A87="","",IF(AND(LEFT(A87,3)="165",ABS(G87-Conversión!$B$5)&lt;0.001),"CORRECTO","REVISAR"))</f>
        <v/>
      </c>
      <c r="I87" s="10">
        <f>IF(A87="","",IF(LEFT(A87,3)&lt;&gt;"165","La referencia debe iniciar en 165",IF(G87&lt;&gt;Conversión!$B$5,"El equivalente no coincide","")))</f>
        <v/>
      </c>
    </row>
    <row r="88" spans="1:9">
      <c r="A88" s="11"/>
      <c r="B88" s="8">
        <f>IF(A88="","",Conversión!$B$11)</f>
        <v/>
      </c>
      <c r="C88" s="12">
        <f>IF(A88="","","163"&amp;RIGHT(A88,LEN(A88)-3))</f>
        <v/>
      </c>
      <c r="D88" s="8">
        <f>IF(A88="","",Conversión!$B$12)</f>
        <v/>
      </c>
      <c r="E88" s="12">
        <f>IF(A88="","","160"&amp;RIGHT(A88,LEN(A88)-3))</f>
        <v/>
      </c>
      <c r="F88" s="8">
        <f>IF(A88="","",Conversión!$B$13)</f>
        <v/>
      </c>
      <c r="G88" s="9">
        <f>IF(A88="","",B88+D88/2+F88/4)</f>
        <v/>
      </c>
      <c r="H88" s="10">
        <f>IF(A88="","",IF(AND(LEFT(A88,3)="165",ABS(G88-Conversión!$B$5)&lt;0.001),"CORRECTO","REVISAR"))</f>
        <v/>
      </c>
      <c r="I88" s="10">
        <f>IF(A88="","",IF(LEFT(A88,3)&lt;&gt;"165","La referencia debe iniciar en 165",IF(G88&lt;&gt;Conversión!$B$5,"El equivalente no coincide","")))</f>
        <v/>
      </c>
    </row>
    <row r="89" spans="1:9">
      <c r="A89" s="11"/>
      <c r="B89" s="8">
        <f>IF(A89="","",Conversión!$B$11)</f>
        <v/>
      </c>
      <c r="C89" s="12">
        <f>IF(A89="","","163"&amp;RIGHT(A89,LEN(A89)-3))</f>
        <v/>
      </c>
      <c r="D89" s="8">
        <f>IF(A89="","",Conversión!$B$12)</f>
        <v/>
      </c>
      <c r="E89" s="12">
        <f>IF(A89="","","160"&amp;RIGHT(A89,LEN(A89)-3))</f>
        <v/>
      </c>
      <c r="F89" s="8">
        <f>IF(A89="","",Conversión!$B$13)</f>
        <v/>
      </c>
      <c r="G89" s="9">
        <f>IF(A89="","",B89+D89/2+F89/4)</f>
        <v/>
      </c>
      <c r="H89" s="10">
        <f>IF(A89="","",IF(AND(LEFT(A89,3)="165",ABS(G89-Conversión!$B$5)&lt;0.001),"CORRECTO","REVISAR"))</f>
        <v/>
      </c>
      <c r="I89" s="10">
        <f>IF(A89="","",IF(LEFT(A89,3)&lt;&gt;"165","La referencia debe iniciar en 165",IF(G89&lt;&gt;Conversión!$B$5,"El equivalente no coincide","")))</f>
        <v/>
      </c>
    </row>
    <row r="90" spans="1:9">
      <c r="A90" s="11"/>
      <c r="B90" s="8">
        <f>IF(A90="","",Conversión!$B$11)</f>
        <v/>
      </c>
      <c r="C90" s="12">
        <f>IF(A90="","","163"&amp;RIGHT(A90,LEN(A90)-3))</f>
        <v/>
      </c>
      <c r="D90" s="8">
        <f>IF(A90="","",Conversión!$B$12)</f>
        <v/>
      </c>
      <c r="E90" s="12">
        <f>IF(A90="","","160"&amp;RIGHT(A90,LEN(A90)-3))</f>
        <v/>
      </c>
      <c r="F90" s="8">
        <f>IF(A90="","",Conversión!$B$13)</f>
        <v/>
      </c>
      <c r="G90" s="9">
        <f>IF(A90="","",B90+D90/2+F90/4)</f>
        <v/>
      </c>
      <c r="H90" s="10">
        <f>IF(A90="","",IF(AND(LEFT(A90,3)="165",ABS(G90-Conversión!$B$5)&lt;0.001),"CORRECTO","REVISAR"))</f>
        <v/>
      </c>
      <c r="I90" s="10">
        <f>IF(A90="","",IF(LEFT(A90,3)&lt;&gt;"165","La referencia debe iniciar en 165",IF(G90&lt;&gt;Conversión!$B$5,"El equivalente no coincide","")))</f>
        <v/>
      </c>
    </row>
    <row r="91" spans="1:9">
      <c r="A91" s="11"/>
      <c r="B91" s="8">
        <f>IF(A91="","",Conversión!$B$11)</f>
        <v/>
      </c>
      <c r="C91" s="12">
        <f>IF(A91="","","163"&amp;RIGHT(A91,LEN(A91)-3))</f>
        <v/>
      </c>
      <c r="D91" s="8">
        <f>IF(A91="","",Conversión!$B$12)</f>
        <v/>
      </c>
      <c r="E91" s="12">
        <f>IF(A91="","","160"&amp;RIGHT(A91,LEN(A91)-3))</f>
        <v/>
      </c>
      <c r="F91" s="8">
        <f>IF(A91="","",Conversión!$B$13)</f>
        <v/>
      </c>
      <c r="G91" s="9">
        <f>IF(A91="","",B91+D91/2+F91/4)</f>
        <v/>
      </c>
      <c r="H91" s="10">
        <f>IF(A91="","",IF(AND(LEFT(A91,3)="165",ABS(G91-Conversión!$B$5)&lt;0.001),"CORRECTO","REVISAR"))</f>
        <v/>
      </c>
      <c r="I91" s="10">
        <f>IF(A91="","",IF(LEFT(A91,3)&lt;&gt;"165","La referencia debe iniciar en 165",IF(G91&lt;&gt;Conversión!$B$5,"El equivalente no coincide","")))</f>
        <v/>
      </c>
    </row>
    <row r="92" spans="1:9">
      <c r="A92" s="11"/>
      <c r="B92" s="8">
        <f>IF(A92="","",Conversión!$B$11)</f>
        <v/>
      </c>
      <c r="C92" s="12">
        <f>IF(A92="","","163"&amp;RIGHT(A92,LEN(A92)-3))</f>
        <v/>
      </c>
      <c r="D92" s="8">
        <f>IF(A92="","",Conversión!$B$12)</f>
        <v/>
      </c>
      <c r="E92" s="12">
        <f>IF(A92="","","160"&amp;RIGHT(A92,LEN(A92)-3))</f>
        <v/>
      </c>
      <c r="F92" s="8">
        <f>IF(A92="","",Conversión!$B$13)</f>
        <v/>
      </c>
      <c r="G92" s="9">
        <f>IF(A92="","",B92+D92/2+F92/4)</f>
        <v/>
      </c>
      <c r="H92" s="10">
        <f>IF(A92="","",IF(AND(LEFT(A92,3)="165",ABS(G92-Conversión!$B$5)&lt;0.001),"CORRECTO","REVISAR"))</f>
        <v/>
      </c>
      <c r="I92" s="10">
        <f>IF(A92="","",IF(LEFT(A92,3)&lt;&gt;"165","La referencia debe iniciar en 165",IF(G92&lt;&gt;Conversión!$B$5,"El equivalente no coincide","")))</f>
        <v/>
      </c>
    </row>
    <row r="93" spans="1:9">
      <c r="A93" s="11"/>
      <c r="B93" s="8">
        <f>IF(A93="","",Conversión!$B$11)</f>
        <v/>
      </c>
      <c r="C93" s="12">
        <f>IF(A93="","","163"&amp;RIGHT(A93,LEN(A93)-3))</f>
        <v/>
      </c>
      <c r="D93" s="8">
        <f>IF(A93="","",Conversión!$B$12)</f>
        <v/>
      </c>
      <c r="E93" s="12">
        <f>IF(A93="","","160"&amp;RIGHT(A93,LEN(A93)-3))</f>
        <v/>
      </c>
      <c r="F93" s="8">
        <f>IF(A93="","",Conversión!$B$13)</f>
        <v/>
      </c>
      <c r="G93" s="9">
        <f>IF(A93="","",B93+D93/2+F93/4)</f>
        <v/>
      </c>
      <c r="H93" s="10">
        <f>IF(A93="","",IF(AND(LEFT(A93,3)="165",ABS(G93-Conversión!$B$5)&lt;0.001),"CORRECTO","REVISAR"))</f>
        <v/>
      </c>
      <c r="I93" s="10">
        <f>IF(A93="","",IF(LEFT(A93,3)&lt;&gt;"165","La referencia debe iniciar en 165",IF(G93&lt;&gt;Conversión!$B$5,"El equivalente no coincide","")))</f>
        <v/>
      </c>
    </row>
    <row r="94" spans="1:9">
      <c r="A94" s="11"/>
      <c r="B94" s="8">
        <f>IF(A94="","",Conversión!$B$11)</f>
        <v/>
      </c>
      <c r="C94" s="12">
        <f>IF(A94="","","163"&amp;RIGHT(A94,LEN(A94)-3))</f>
        <v/>
      </c>
      <c r="D94" s="8">
        <f>IF(A94="","",Conversión!$B$12)</f>
        <v/>
      </c>
      <c r="E94" s="12">
        <f>IF(A94="","","160"&amp;RIGHT(A94,LEN(A94)-3))</f>
        <v/>
      </c>
      <c r="F94" s="8">
        <f>IF(A94="","",Conversión!$B$13)</f>
        <v/>
      </c>
      <c r="G94" s="9">
        <f>IF(A94="","",B94+D94/2+F94/4)</f>
        <v/>
      </c>
      <c r="H94" s="10">
        <f>IF(A94="","",IF(AND(LEFT(A94,3)="165",ABS(G94-Conversión!$B$5)&lt;0.001),"CORRECTO","REVISAR"))</f>
        <v/>
      </c>
      <c r="I94" s="10">
        <f>IF(A94="","",IF(LEFT(A94,3)&lt;&gt;"165","La referencia debe iniciar en 165",IF(G94&lt;&gt;Conversión!$B$5,"El equivalente no coincide","")))</f>
        <v/>
      </c>
    </row>
    <row r="95" spans="1:9">
      <c r="A95" s="11"/>
      <c r="B95" s="8">
        <f>IF(A95="","",Conversión!$B$11)</f>
        <v/>
      </c>
      <c r="C95" s="12">
        <f>IF(A95="","","163"&amp;RIGHT(A95,LEN(A95)-3))</f>
        <v/>
      </c>
      <c r="D95" s="8">
        <f>IF(A95="","",Conversión!$B$12)</f>
        <v/>
      </c>
      <c r="E95" s="12">
        <f>IF(A95="","","160"&amp;RIGHT(A95,LEN(A95)-3))</f>
        <v/>
      </c>
      <c r="F95" s="8">
        <f>IF(A95="","",Conversión!$B$13)</f>
        <v/>
      </c>
      <c r="G95" s="9">
        <f>IF(A95="","",B95+D95/2+F95/4)</f>
        <v/>
      </c>
      <c r="H95" s="10">
        <f>IF(A95="","",IF(AND(LEFT(A95,3)="165",ABS(G95-Conversión!$B$5)&lt;0.001),"CORRECTO","REVISAR"))</f>
        <v/>
      </c>
      <c r="I95" s="10">
        <f>IF(A95="","",IF(LEFT(A95,3)&lt;&gt;"165","La referencia debe iniciar en 165",IF(G95&lt;&gt;Conversión!$B$5,"El equivalente no coincide","")))</f>
        <v/>
      </c>
    </row>
    <row r="96" spans="1:9">
      <c r="A96" s="11"/>
      <c r="B96" s="8">
        <f>IF(A96="","",Conversión!$B$11)</f>
        <v/>
      </c>
      <c r="C96" s="12">
        <f>IF(A96="","","163"&amp;RIGHT(A96,LEN(A96)-3))</f>
        <v/>
      </c>
      <c r="D96" s="8">
        <f>IF(A96="","",Conversión!$B$12)</f>
        <v/>
      </c>
      <c r="E96" s="12">
        <f>IF(A96="","","160"&amp;RIGHT(A96,LEN(A96)-3))</f>
        <v/>
      </c>
      <c r="F96" s="8">
        <f>IF(A96="","",Conversión!$B$13)</f>
        <v/>
      </c>
      <c r="G96" s="9">
        <f>IF(A96="","",B96+D96/2+F96/4)</f>
        <v/>
      </c>
      <c r="H96" s="10">
        <f>IF(A96="","",IF(AND(LEFT(A96,3)="165",ABS(G96-Conversión!$B$5)&lt;0.001),"CORRECTO","REVISAR"))</f>
        <v/>
      </c>
      <c r="I96" s="10">
        <f>IF(A96="","",IF(LEFT(A96,3)&lt;&gt;"165","La referencia debe iniciar en 165",IF(G96&lt;&gt;Conversión!$B$5,"El equivalente no coincide","")))</f>
        <v/>
      </c>
    </row>
    <row r="97" spans="1:9">
      <c r="A97" s="11"/>
      <c r="B97" s="8">
        <f>IF(A97="","",Conversión!$B$11)</f>
        <v/>
      </c>
      <c r="C97" s="12">
        <f>IF(A97="","","163"&amp;RIGHT(A97,LEN(A97)-3))</f>
        <v/>
      </c>
      <c r="D97" s="8">
        <f>IF(A97="","",Conversión!$B$12)</f>
        <v/>
      </c>
      <c r="E97" s="12">
        <f>IF(A97="","","160"&amp;RIGHT(A97,LEN(A97)-3))</f>
        <v/>
      </c>
      <c r="F97" s="8">
        <f>IF(A97="","",Conversión!$B$13)</f>
        <v/>
      </c>
      <c r="G97" s="9">
        <f>IF(A97="","",B97+D97/2+F97/4)</f>
        <v/>
      </c>
      <c r="H97" s="10">
        <f>IF(A97="","",IF(AND(LEFT(A97,3)="165",ABS(G97-Conversión!$B$5)&lt;0.001),"CORRECTO","REVISAR"))</f>
        <v/>
      </c>
      <c r="I97" s="10">
        <f>IF(A97="","",IF(LEFT(A97,3)&lt;&gt;"165","La referencia debe iniciar en 165",IF(G97&lt;&gt;Conversión!$B$5,"El equivalente no coincide","")))</f>
        <v/>
      </c>
    </row>
    <row r="98" spans="1:9">
      <c r="A98" s="11"/>
      <c r="B98" s="8">
        <f>IF(A98="","",Conversión!$B$11)</f>
        <v/>
      </c>
      <c r="C98" s="12">
        <f>IF(A98="","","163"&amp;RIGHT(A98,LEN(A98)-3))</f>
        <v/>
      </c>
      <c r="D98" s="8">
        <f>IF(A98="","",Conversión!$B$12)</f>
        <v/>
      </c>
      <c r="E98" s="12">
        <f>IF(A98="","","160"&amp;RIGHT(A98,LEN(A98)-3))</f>
        <v/>
      </c>
      <c r="F98" s="8">
        <f>IF(A98="","",Conversión!$B$13)</f>
        <v/>
      </c>
      <c r="G98" s="9">
        <f>IF(A98="","",B98+D98/2+F98/4)</f>
        <v/>
      </c>
      <c r="H98" s="10">
        <f>IF(A98="","",IF(AND(LEFT(A98,3)="165",ABS(G98-Conversión!$B$5)&lt;0.001),"CORRECTO","REVISAR"))</f>
        <v/>
      </c>
      <c r="I98" s="10">
        <f>IF(A98="","",IF(LEFT(A98,3)&lt;&gt;"165","La referencia debe iniciar en 165",IF(G98&lt;&gt;Conversión!$B$5,"El equivalente no coincide","")))</f>
        <v/>
      </c>
    </row>
    <row r="99" spans="1:9">
      <c r="A99" s="11"/>
      <c r="B99" s="8">
        <f>IF(A99="","",Conversión!$B$11)</f>
        <v/>
      </c>
      <c r="C99" s="12">
        <f>IF(A99="","","163"&amp;RIGHT(A99,LEN(A99)-3))</f>
        <v/>
      </c>
      <c r="D99" s="8">
        <f>IF(A99="","",Conversión!$B$12)</f>
        <v/>
      </c>
      <c r="E99" s="12">
        <f>IF(A99="","","160"&amp;RIGHT(A99,LEN(A99)-3))</f>
        <v/>
      </c>
      <c r="F99" s="8">
        <f>IF(A99="","",Conversión!$B$13)</f>
        <v/>
      </c>
      <c r="G99" s="9">
        <f>IF(A99="","",B99+D99/2+F99/4)</f>
        <v/>
      </c>
      <c r="H99" s="10">
        <f>IF(A99="","",IF(AND(LEFT(A99,3)="165",ABS(G99-Conversión!$B$5)&lt;0.001),"CORRECTO","REVISAR"))</f>
        <v/>
      </c>
      <c r="I99" s="10">
        <f>IF(A99="","",IF(LEFT(A99,3)&lt;&gt;"165","La referencia debe iniciar en 165",IF(G99&lt;&gt;Conversión!$B$5,"El equivalente no coincide","")))</f>
        <v/>
      </c>
    </row>
    <row r="100" spans="1:9">
      <c r="A100" s="11"/>
      <c r="B100" s="8">
        <f>IF(A100="","",Conversión!$B$11)</f>
        <v/>
      </c>
      <c r="C100" s="12">
        <f>IF(A100="","","163"&amp;RIGHT(A100,LEN(A100)-3))</f>
        <v/>
      </c>
      <c r="D100" s="8">
        <f>IF(A100="","",Conversión!$B$12)</f>
        <v/>
      </c>
      <c r="E100" s="12">
        <f>IF(A100="","","160"&amp;RIGHT(A100,LEN(A100)-3))</f>
        <v/>
      </c>
      <c r="F100" s="8">
        <f>IF(A100="","",Conversión!$B$13)</f>
        <v/>
      </c>
      <c r="G100" s="9">
        <f>IF(A100="","",B100+D100/2+F100/4)</f>
        <v/>
      </c>
      <c r="H100" s="10">
        <f>IF(A100="","",IF(AND(LEFT(A100,3)="165",ABS(G100-Conversión!$B$5)&lt;0.001),"CORRECTO","REVISAR"))</f>
        <v/>
      </c>
      <c r="I100" s="10">
        <f>IF(A100="","",IF(LEFT(A100,3)&lt;&gt;"165","La referencia debe iniciar en 165",IF(G100&lt;&gt;Conversión!$B$5,"El equivalente no coincide","")))</f>
        <v/>
      </c>
    </row>
    <row r="101" spans="1:9">
      <c r="A101" s="11"/>
      <c r="B101" s="8">
        <f>IF(A101="","",Conversión!$B$11)</f>
        <v/>
      </c>
      <c r="C101" s="12">
        <f>IF(A101="","","163"&amp;RIGHT(A101,LEN(A101)-3))</f>
        <v/>
      </c>
      <c r="D101" s="8">
        <f>IF(A101="","",Conversión!$B$12)</f>
        <v/>
      </c>
      <c r="E101" s="12">
        <f>IF(A101="","","160"&amp;RIGHT(A101,LEN(A101)-3))</f>
        <v/>
      </c>
      <c r="F101" s="8">
        <f>IF(A101="","",Conversión!$B$13)</f>
        <v/>
      </c>
      <c r="G101" s="9">
        <f>IF(A101="","",B101+D101/2+F101/4)</f>
        <v/>
      </c>
      <c r="H101" s="10">
        <f>IF(A101="","",IF(AND(LEFT(A101,3)="165",ABS(G101-Conversión!$B$5)&lt;0.001),"CORRECTO","REVISAR"))</f>
        <v/>
      </c>
      <c r="I101" s="10">
        <f>IF(A101="","",IF(LEFT(A101,3)&lt;&gt;"165","La referencia debe iniciar en 165",IF(G101&lt;&gt;Conversión!$B$5,"El equivalente no coincide","")))</f>
        <v/>
      </c>
    </row>
    <row r="102" spans="1:9">
      <c r="A102" s="11"/>
      <c r="B102" s="8">
        <f>IF(A102="","",Conversión!$B$11)</f>
        <v/>
      </c>
      <c r="C102" s="12">
        <f>IF(A102="","","163"&amp;RIGHT(A102,LEN(A102)-3))</f>
        <v/>
      </c>
      <c r="D102" s="8">
        <f>IF(A102="","",Conversión!$B$12)</f>
        <v/>
      </c>
      <c r="E102" s="12">
        <f>IF(A102="","","160"&amp;RIGHT(A102,LEN(A102)-3))</f>
        <v/>
      </c>
      <c r="F102" s="8">
        <f>IF(A102="","",Conversión!$B$13)</f>
        <v/>
      </c>
      <c r="G102" s="9">
        <f>IF(A102="","",B102+D102/2+F102/4)</f>
        <v/>
      </c>
      <c r="H102" s="10">
        <f>IF(A102="","",IF(AND(LEFT(A102,3)="165",ABS(G102-Conversión!$B$5)&lt;0.001),"CORRECTO","REVISAR"))</f>
        <v/>
      </c>
      <c r="I102" s="10">
        <f>IF(A102="","",IF(LEFT(A102,3)&lt;&gt;"165","La referencia debe iniciar en 165",IF(G102&lt;&gt;Conversión!$B$5,"El equivalente no coincide","")))</f>
        <v/>
      </c>
    </row>
    <row r="103" spans="1:9">
      <c r="A103" s="11"/>
      <c r="B103" s="8">
        <f>IF(A103="","",Conversión!$B$11)</f>
        <v/>
      </c>
      <c r="C103" s="12">
        <f>IF(A103="","","163"&amp;RIGHT(A103,LEN(A103)-3))</f>
        <v/>
      </c>
      <c r="D103" s="8">
        <f>IF(A103="","",Conversión!$B$12)</f>
        <v/>
      </c>
      <c r="E103" s="12">
        <f>IF(A103="","","160"&amp;RIGHT(A103,LEN(A103)-3))</f>
        <v/>
      </c>
      <c r="F103" s="8">
        <f>IF(A103="","",Conversión!$B$13)</f>
        <v/>
      </c>
      <c r="G103" s="9">
        <f>IF(A103="","",B103+D103/2+F103/4)</f>
        <v/>
      </c>
      <c r="H103" s="10">
        <f>IF(A103="","",IF(AND(LEFT(A103,3)="165",ABS(G103-Conversión!$B$5)&lt;0.001),"CORRECTO","REVISAR"))</f>
        <v/>
      </c>
      <c r="I103" s="10">
        <f>IF(A103="","",IF(LEFT(A103,3)&lt;&gt;"165","La referencia debe iniciar en 165",IF(G103&lt;&gt;Conversión!$B$5,"El equivalente no coincide","")))</f>
        <v/>
      </c>
    </row>
    <row r="104" spans="1:9">
      <c r="A104" s="11"/>
      <c r="B104" s="8">
        <f>IF(A104="","",Conversión!$B$11)</f>
        <v/>
      </c>
      <c r="C104" s="12">
        <f>IF(A104="","","163"&amp;RIGHT(A104,LEN(A104)-3))</f>
        <v/>
      </c>
      <c r="D104" s="8">
        <f>IF(A104="","",Conversión!$B$12)</f>
        <v/>
      </c>
      <c r="E104" s="12">
        <f>IF(A104="","","160"&amp;RIGHT(A104,LEN(A104)-3))</f>
        <v/>
      </c>
      <c r="F104" s="8">
        <f>IF(A104="","",Conversión!$B$13)</f>
        <v/>
      </c>
      <c r="G104" s="9">
        <f>IF(A104="","",B104+D104/2+F104/4)</f>
        <v/>
      </c>
      <c r="H104" s="10">
        <f>IF(A104="","",IF(AND(LEFT(A104,3)="165",ABS(G104-Conversión!$B$5)&lt;0.001),"CORRECTO","REVISAR"))</f>
        <v/>
      </c>
      <c r="I104" s="10">
        <f>IF(A104="","",IF(LEFT(A104,3)&lt;&gt;"165","La referencia debe iniciar en 165",IF(G104&lt;&gt;Conversión!$B$5,"El equivalente no coincide","")))</f>
        <v/>
      </c>
    </row>
    <row r="105" spans="1:9">
      <c r="A105" s="11"/>
      <c r="B105" s="8">
        <f>IF(A105="","",Conversión!$B$11)</f>
        <v/>
      </c>
      <c r="C105" s="12">
        <f>IF(A105="","","163"&amp;RIGHT(A105,LEN(A105)-3))</f>
        <v/>
      </c>
      <c r="D105" s="8">
        <f>IF(A105="","",Conversión!$B$12)</f>
        <v/>
      </c>
      <c r="E105" s="12">
        <f>IF(A105="","","160"&amp;RIGHT(A105,LEN(A105)-3))</f>
        <v/>
      </c>
      <c r="F105" s="8">
        <f>IF(A105="","",Conversión!$B$13)</f>
        <v/>
      </c>
      <c r="G105" s="9">
        <f>IF(A105="","",B105+D105/2+F105/4)</f>
        <v/>
      </c>
      <c r="H105" s="10">
        <f>IF(A105="","",IF(AND(LEFT(A105,3)="165",ABS(G105-Conversión!$B$5)&lt;0.001),"CORRECTO","REVISAR"))</f>
        <v/>
      </c>
      <c r="I105" s="10">
        <f>IF(A105="","",IF(LEFT(A105,3)&lt;&gt;"165","La referencia debe iniciar en 165",IF(G105&lt;&gt;Conversión!$B$5,"El equivalente no coincide","")))</f>
        <v/>
      </c>
    </row>
    <row r="106" spans="1:9">
      <c r="A106" s="11"/>
      <c r="B106" s="8">
        <f>IF(A106="","",Conversión!$B$11)</f>
        <v/>
      </c>
      <c r="C106" s="12">
        <f>IF(A106="","","163"&amp;RIGHT(A106,LEN(A106)-3))</f>
        <v/>
      </c>
      <c r="D106" s="8">
        <f>IF(A106="","",Conversión!$B$12)</f>
        <v/>
      </c>
      <c r="E106" s="12">
        <f>IF(A106="","","160"&amp;RIGHT(A106,LEN(A106)-3))</f>
        <v/>
      </c>
      <c r="F106" s="8">
        <f>IF(A106="","",Conversión!$B$13)</f>
        <v/>
      </c>
      <c r="G106" s="9">
        <f>IF(A106="","",B106+D106/2+F106/4)</f>
        <v/>
      </c>
      <c r="H106" s="10">
        <f>IF(A106="","",IF(AND(LEFT(A106,3)="165",ABS(G106-Conversión!$B$5)&lt;0.001),"CORRECTO","REVISAR"))</f>
        <v/>
      </c>
      <c r="I106" s="10">
        <f>IF(A106="","",IF(LEFT(A106,3)&lt;&gt;"165","La referencia debe iniciar en 165",IF(G106&lt;&gt;Conversión!$B$5,"El equivalente no coincide","")))</f>
        <v/>
      </c>
    </row>
    <row r="107" spans="1:9">
      <c r="A107" s="11"/>
      <c r="B107" s="8">
        <f>IF(A107="","",Conversión!$B$11)</f>
        <v/>
      </c>
      <c r="C107" s="12">
        <f>IF(A107="","","163"&amp;RIGHT(A107,LEN(A107)-3))</f>
        <v/>
      </c>
      <c r="D107" s="8">
        <f>IF(A107="","",Conversión!$B$12)</f>
        <v/>
      </c>
      <c r="E107" s="12">
        <f>IF(A107="","","160"&amp;RIGHT(A107,LEN(A107)-3))</f>
        <v/>
      </c>
      <c r="F107" s="8">
        <f>IF(A107="","",Conversión!$B$13)</f>
        <v/>
      </c>
      <c r="G107" s="9">
        <f>IF(A107="","",B107+D107/2+F107/4)</f>
        <v/>
      </c>
      <c r="H107" s="10">
        <f>IF(A107="","",IF(AND(LEFT(A107,3)="165",ABS(G107-Conversión!$B$5)&lt;0.001),"CORRECTO","REVISAR"))</f>
        <v/>
      </c>
      <c r="I107" s="10">
        <f>IF(A107="","",IF(LEFT(A107,3)&lt;&gt;"165","La referencia debe iniciar en 165",IF(G107&lt;&gt;Conversión!$B$5,"El equivalente no coincide","")))</f>
        <v/>
      </c>
    </row>
    <row r="108" spans="1:9">
      <c r="A108" s="11"/>
      <c r="B108" s="8">
        <f>IF(A108="","",Conversión!$B$11)</f>
        <v/>
      </c>
      <c r="C108" s="12">
        <f>IF(A108="","","163"&amp;RIGHT(A108,LEN(A108)-3))</f>
        <v/>
      </c>
      <c r="D108" s="8">
        <f>IF(A108="","",Conversión!$B$12)</f>
        <v/>
      </c>
      <c r="E108" s="12">
        <f>IF(A108="","","160"&amp;RIGHT(A108,LEN(A108)-3))</f>
        <v/>
      </c>
      <c r="F108" s="8">
        <f>IF(A108="","",Conversión!$B$13)</f>
        <v/>
      </c>
      <c r="G108" s="9">
        <f>IF(A108="","",B108+D108/2+F108/4)</f>
        <v/>
      </c>
      <c r="H108" s="10">
        <f>IF(A108="","",IF(AND(LEFT(A108,3)="165",ABS(G108-Conversión!$B$5)&lt;0.001),"CORRECTO","REVISAR"))</f>
        <v/>
      </c>
      <c r="I108" s="10">
        <f>IF(A108="","",IF(LEFT(A108,3)&lt;&gt;"165","La referencia debe iniciar en 165",IF(G108&lt;&gt;Conversión!$B$5,"El equivalente no coincide","")))</f>
        <v/>
      </c>
    </row>
    <row r="109" spans="1:9">
      <c r="A109" s="11"/>
      <c r="B109" s="8">
        <f>IF(A109="","",Conversión!$B$11)</f>
        <v/>
      </c>
      <c r="C109" s="12">
        <f>IF(A109="","","163"&amp;RIGHT(A109,LEN(A109)-3))</f>
        <v/>
      </c>
      <c r="D109" s="8">
        <f>IF(A109="","",Conversión!$B$12)</f>
        <v/>
      </c>
      <c r="E109" s="12">
        <f>IF(A109="","","160"&amp;RIGHT(A109,LEN(A109)-3))</f>
        <v/>
      </c>
      <c r="F109" s="8">
        <f>IF(A109="","",Conversión!$B$13)</f>
        <v/>
      </c>
      <c r="G109" s="9">
        <f>IF(A109="","",B109+D109/2+F109/4)</f>
        <v/>
      </c>
      <c r="H109" s="10">
        <f>IF(A109="","",IF(AND(LEFT(A109,3)="165",ABS(G109-Conversión!$B$5)&lt;0.001),"CORRECTO","REVISAR"))</f>
        <v/>
      </c>
      <c r="I109" s="10">
        <f>IF(A109="","",IF(LEFT(A109,3)&lt;&gt;"165","La referencia debe iniciar en 165",IF(G109&lt;&gt;Conversión!$B$5,"El equivalente no coincide","")))</f>
        <v/>
      </c>
    </row>
    <row r="110" spans="1:9">
      <c r="A110" s="11"/>
      <c r="B110" s="8">
        <f>IF(A110="","",Conversión!$B$11)</f>
        <v/>
      </c>
      <c r="C110" s="12">
        <f>IF(A110="","","163"&amp;RIGHT(A110,LEN(A110)-3))</f>
        <v/>
      </c>
      <c r="D110" s="8">
        <f>IF(A110="","",Conversión!$B$12)</f>
        <v/>
      </c>
      <c r="E110" s="12">
        <f>IF(A110="","","160"&amp;RIGHT(A110,LEN(A110)-3))</f>
        <v/>
      </c>
      <c r="F110" s="8">
        <f>IF(A110="","",Conversión!$B$13)</f>
        <v/>
      </c>
      <c r="G110" s="9">
        <f>IF(A110="","",B110+D110/2+F110/4)</f>
        <v/>
      </c>
      <c r="H110" s="10">
        <f>IF(A110="","",IF(AND(LEFT(A110,3)="165",ABS(G110-Conversión!$B$5)&lt;0.001),"CORRECTO","REVISAR"))</f>
        <v/>
      </c>
      <c r="I110" s="10">
        <f>IF(A110="","",IF(LEFT(A110,3)&lt;&gt;"165","La referencia debe iniciar en 165",IF(G110&lt;&gt;Conversión!$B$5,"El equivalente no coincide","")))</f>
        <v/>
      </c>
    </row>
    <row r="111" spans="1:9">
      <c r="A111" s="11"/>
      <c r="B111" s="8">
        <f>IF(A111="","",Conversión!$B$11)</f>
        <v/>
      </c>
      <c r="C111" s="12">
        <f>IF(A111="","","163"&amp;RIGHT(A111,LEN(A111)-3))</f>
        <v/>
      </c>
      <c r="D111" s="8">
        <f>IF(A111="","",Conversión!$B$12)</f>
        <v/>
      </c>
      <c r="E111" s="12">
        <f>IF(A111="","","160"&amp;RIGHT(A111,LEN(A111)-3))</f>
        <v/>
      </c>
      <c r="F111" s="8">
        <f>IF(A111="","",Conversión!$B$13)</f>
        <v/>
      </c>
      <c r="G111" s="9">
        <f>IF(A111="","",B111+D111/2+F111/4)</f>
        <v/>
      </c>
      <c r="H111" s="10">
        <f>IF(A111="","",IF(AND(LEFT(A111,3)="165",ABS(G111-Conversión!$B$5)&lt;0.001),"CORRECTO","REVISAR"))</f>
        <v/>
      </c>
      <c r="I111" s="10">
        <f>IF(A111="","",IF(LEFT(A111,3)&lt;&gt;"165","La referencia debe iniciar en 165",IF(G111&lt;&gt;Conversión!$B$5,"El equivalente no coincide","")))</f>
        <v/>
      </c>
    </row>
    <row r="112" spans="1:9">
      <c r="A112" s="11"/>
      <c r="B112" s="8">
        <f>IF(A112="","",Conversión!$B$11)</f>
        <v/>
      </c>
      <c r="C112" s="12">
        <f>IF(A112="","","163"&amp;RIGHT(A112,LEN(A112)-3))</f>
        <v/>
      </c>
      <c r="D112" s="8">
        <f>IF(A112="","",Conversión!$B$12)</f>
        <v/>
      </c>
      <c r="E112" s="12">
        <f>IF(A112="","","160"&amp;RIGHT(A112,LEN(A112)-3))</f>
        <v/>
      </c>
      <c r="F112" s="8">
        <f>IF(A112="","",Conversión!$B$13)</f>
        <v/>
      </c>
      <c r="G112" s="9">
        <f>IF(A112="","",B112+D112/2+F112/4)</f>
        <v/>
      </c>
      <c r="H112" s="10">
        <f>IF(A112="","",IF(AND(LEFT(A112,3)="165",ABS(G112-Conversión!$B$5)&lt;0.001),"CORRECTO","REVISAR"))</f>
        <v/>
      </c>
      <c r="I112" s="10">
        <f>IF(A112="","",IF(LEFT(A112,3)&lt;&gt;"165","La referencia debe iniciar en 165",IF(G112&lt;&gt;Conversión!$B$5,"El equivalente no coincide","")))</f>
        <v/>
      </c>
    </row>
    <row r="113" spans="1:9">
      <c r="A113" s="11"/>
      <c r="B113" s="8">
        <f>IF(A113="","",Conversión!$B$11)</f>
        <v/>
      </c>
      <c r="C113" s="12">
        <f>IF(A113="","","163"&amp;RIGHT(A113,LEN(A113)-3))</f>
        <v/>
      </c>
      <c r="D113" s="8">
        <f>IF(A113="","",Conversión!$B$12)</f>
        <v/>
      </c>
      <c r="E113" s="12">
        <f>IF(A113="","","160"&amp;RIGHT(A113,LEN(A113)-3))</f>
        <v/>
      </c>
      <c r="F113" s="8">
        <f>IF(A113="","",Conversión!$B$13)</f>
        <v/>
      </c>
      <c r="G113" s="9">
        <f>IF(A113="","",B113+D113/2+F113/4)</f>
        <v/>
      </c>
      <c r="H113" s="10">
        <f>IF(A113="","",IF(AND(LEFT(A113,3)="165",ABS(G113-Conversión!$B$5)&lt;0.001),"CORRECTO","REVISAR"))</f>
        <v/>
      </c>
      <c r="I113" s="10">
        <f>IF(A113="","",IF(LEFT(A113,3)&lt;&gt;"165","La referencia debe iniciar en 165",IF(G113&lt;&gt;Conversión!$B$5,"El equivalente no coincide","")))</f>
        <v/>
      </c>
    </row>
    <row r="114" spans="1:9">
      <c r="A114" s="11"/>
      <c r="B114" s="8">
        <f>IF(A114="","",Conversión!$B$11)</f>
        <v/>
      </c>
      <c r="C114" s="12">
        <f>IF(A114="","","163"&amp;RIGHT(A114,LEN(A114)-3))</f>
        <v/>
      </c>
      <c r="D114" s="8">
        <f>IF(A114="","",Conversión!$B$12)</f>
        <v/>
      </c>
      <c r="E114" s="12">
        <f>IF(A114="","","160"&amp;RIGHT(A114,LEN(A114)-3))</f>
        <v/>
      </c>
      <c r="F114" s="8">
        <f>IF(A114="","",Conversión!$B$13)</f>
        <v/>
      </c>
      <c r="G114" s="9">
        <f>IF(A114="","",B114+D114/2+F114/4)</f>
        <v/>
      </c>
      <c r="H114" s="10">
        <f>IF(A114="","",IF(AND(LEFT(A114,3)="165",ABS(G114-Conversión!$B$5)&lt;0.001),"CORRECTO","REVISAR"))</f>
        <v/>
      </c>
      <c r="I114" s="10">
        <f>IF(A114="","",IF(LEFT(A114,3)&lt;&gt;"165","La referencia debe iniciar en 165",IF(G114&lt;&gt;Conversión!$B$5,"El equivalente no coincide","")))</f>
        <v/>
      </c>
    </row>
    <row r="115" spans="1:9">
      <c r="A115" s="11"/>
      <c r="B115" s="8">
        <f>IF(A115="","",Conversión!$B$11)</f>
        <v/>
      </c>
      <c r="C115" s="12">
        <f>IF(A115="","","163"&amp;RIGHT(A115,LEN(A115)-3))</f>
        <v/>
      </c>
      <c r="D115" s="8">
        <f>IF(A115="","",Conversión!$B$12)</f>
        <v/>
      </c>
      <c r="E115" s="12">
        <f>IF(A115="","","160"&amp;RIGHT(A115,LEN(A115)-3))</f>
        <v/>
      </c>
      <c r="F115" s="8">
        <f>IF(A115="","",Conversión!$B$13)</f>
        <v/>
      </c>
      <c r="G115" s="9">
        <f>IF(A115="","",B115+D115/2+F115/4)</f>
        <v/>
      </c>
      <c r="H115" s="10">
        <f>IF(A115="","",IF(AND(LEFT(A115,3)="165",ABS(G115-Conversión!$B$5)&lt;0.001),"CORRECTO","REVISAR"))</f>
        <v/>
      </c>
      <c r="I115" s="10">
        <f>IF(A115="","",IF(LEFT(A115,3)&lt;&gt;"165","La referencia debe iniciar en 165",IF(G115&lt;&gt;Conversión!$B$5,"El equivalente no coincide","")))</f>
        <v/>
      </c>
    </row>
    <row r="116" spans="1:9">
      <c r="A116" s="11"/>
      <c r="B116" s="8">
        <f>IF(A116="","",Conversión!$B$11)</f>
        <v/>
      </c>
      <c r="C116" s="12">
        <f>IF(A116="","","163"&amp;RIGHT(A116,LEN(A116)-3))</f>
        <v/>
      </c>
      <c r="D116" s="8">
        <f>IF(A116="","",Conversión!$B$12)</f>
        <v/>
      </c>
      <c r="E116" s="12">
        <f>IF(A116="","","160"&amp;RIGHT(A116,LEN(A116)-3))</f>
        <v/>
      </c>
      <c r="F116" s="8">
        <f>IF(A116="","",Conversión!$B$13)</f>
        <v/>
      </c>
      <c r="G116" s="9">
        <f>IF(A116="","",B116+D116/2+F116/4)</f>
        <v/>
      </c>
      <c r="H116" s="10">
        <f>IF(A116="","",IF(AND(LEFT(A116,3)="165",ABS(G116-Conversión!$B$5)&lt;0.001),"CORRECTO","REVISAR"))</f>
        <v/>
      </c>
      <c r="I116" s="10">
        <f>IF(A116="","",IF(LEFT(A116,3)&lt;&gt;"165","La referencia debe iniciar en 165",IF(G116&lt;&gt;Conversión!$B$5,"El equivalente no coincide","")))</f>
        <v/>
      </c>
    </row>
    <row r="117" spans="1:9">
      <c r="A117" s="11"/>
      <c r="B117" s="8">
        <f>IF(A117="","",Conversión!$B$11)</f>
        <v/>
      </c>
      <c r="C117" s="12">
        <f>IF(A117="","","163"&amp;RIGHT(A117,LEN(A117)-3))</f>
        <v/>
      </c>
      <c r="D117" s="8">
        <f>IF(A117="","",Conversión!$B$12)</f>
        <v/>
      </c>
      <c r="E117" s="12">
        <f>IF(A117="","","160"&amp;RIGHT(A117,LEN(A117)-3))</f>
        <v/>
      </c>
      <c r="F117" s="8">
        <f>IF(A117="","",Conversión!$B$13)</f>
        <v/>
      </c>
      <c r="G117" s="9">
        <f>IF(A117="","",B117+D117/2+F117/4)</f>
        <v/>
      </c>
      <c r="H117" s="10">
        <f>IF(A117="","",IF(AND(LEFT(A117,3)="165",ABS(G117-Conversión!$B$5)&lt;0.001),"CORRECTO","REVISAR"))</f>
        <v/>
      </c>
      <c r="I117" s="10">
        <f>IF(A117="","",IF(LEFT(A117,3)&lt;&gt;"165","La referencia debe iniciar en 165",IF(G117&lt;&gt;Conversión!$B$5,"El equivalente no coincide","")))</f>
        <v/>
      </c>
    </row>
    <row r="118" spans="1:9">
      <c r="A118" s="11"/>
      <c r="B118" s="8">
        <f>IF(A118="","",Conversión!$B$11)</f>
        <v/>
      </c>
      <c r="C118" s="12">
        <f>IF(A118="","","163"&amp;RIGHT(A118,LEN(A118)-3))</f>
        <v/>
      </c>
      <c r="D118" s="8">
        <f>IF(A118="","",Conversión!$B$12)</f>
        <v/>
      </c>
      <c r="E118" s="12">
        <f>IF(A118="","","160"&amp;RIGHT(A118,LEN(A118)-3))</f>
        <v/>
      </c>
      <c r="F118" s="8">
        <f>IF(A118="","",Conversión!$B$13)</f>
        <v/>
      </c>
      <c r="G118" s="9">
        <f>IF(A118="","",B118+D118/2+F118/4)</f>
        <v/>
      </c>
      <c r="H118" s="10">
        <f>IF(A118="","",IF(AND(LEFT(A118,3)="165",ABS(G118-Conversión!$B$5)&lt;0.001),"CORRECTO","REVISAR"))</f>
        <v/>
      </c>
      <c r="I118" s="10">
        <f>IF(A118="","",IF(LEFT(A118,3)&lt;&gt;"165","La referencia debe iniciar en 165",IF(G118&lt;&gt;Conversión!$B$5,"El equivalente no coincide","")))</f>
        <v/>
      </c>
    </row>
    <row r="119" spans="1:9">
      <c r="A119" s="11"/>
      <c r="B119" s="8">
        <f>IF(A119="","",Conversión!$B$11)</f>
        <v/>
      </c>
      <c r="C119" s="12">
        <f>IF(A119="","","163"&amp;RIGHT(A119,LEN(A119)-3))</f>
        <v/>
      </c>
      <c r="D119" s="8">
        <f>IF(A119="","",Conversión!$B$12)</f>
        <v/>
      </c>
      <c r="E119" s="12">
        <f>IF(A119="","","160"&amp;RIGHT(A119,LEN(A119)-3))</f>
        <v/>
      </c>
      <c r="F119" s="8">
        <f>IF(A119="","",Conversión!$B$13)</f>
        <v/>
      </c>
      <c r="G119" s="9">
        <f>IF(A119="","",B119+D119/2+F119/4)</f>
        <v/>
      </c>
      <c r="H119" s="10">
        <f>IF(A119="","",IF(AND(LEFT(A119,3)="165",ABS(G119-Conversión!$B$5)&lt;0.001),"CORRECTO","REVISAR"))</f>
        <v/>
      </c>
      <c r="I119" s="10">
        <f>IF(A119="","",IF(LEFT(A119,3)&lt;&gt;"165","La referencia debe iniciar en 165",IF(G119&lt;&gt;Conversión!$B$5,"El equivalente no coincide","")))</f>
        <v/>
      </c>
    </row>
    <row r="120" spans="1:9">
      <c r="A120" s="11"/>
      <c r="B120" s="8">
        <f>IF(A120="","",Conversión!$B$11)</f>
        <v/>
      </c>
      <c r="C120" s="12">
        <f>IF(A120="","","163"&amp;RIGHT(A120,LEN(A120)-3))</f>
        <v/>
      </c>
      <c r="D120" s="8">
        <f>IF(A120="","",Conversión!$B$12)</f>
        <v/>
      </c>
      <c r="E120" s="12">
        <f>IF(A120="","","160"&amp;RIGHT(A120,LEN(A120)-3))</f>
        <v/>
      </c>
      <c r="F120" s="8">
        <f>IF(A120="","",Conversión!$B$13)</f>
        <v/>
      </c>
      <c r="G120" s="9">
        <f>IF(A120="","",B120+D120/2+F120/4)</f>
        <v/>
      </c>
      <c r="H120" s="10">
        <f>IF(A120="","",IF(AND(LEFT(A120,3)="165",ABS(G120-Conversión!$B$5)&lt;0.001),"CORRECTO","REVISAR"))</f>
        <v/>
      </c>
      <c r="I120" s="10">
        <f>IF(A120="","",IF(LEFT(A120,3)&lt;&gt;"165","La referencia debe iniciar en 165",IF(G120&lt;&gt;Conversión!$B$5,"El equivalente no coincide","")))</f>
        <v/>
      </c>
    </row>
    <row r="121" spans="1:9">
      <c r="A121" s="11"/>
      <c r="B121" s="8">
        <f>IF(A121="","",Conversión!$B$11)</f>
        <v/>
      </c>
      <c r="C121" s="12">
        <f>IF(A121="","","163"&amp;RIGHT(A121,LEN(A121)-3))</f>
        <v/>
      </c>
      <c r="D121" s="8">
        <f>IF(A121="","",Conversión!$B$12)</f>
        <v/>
      </c>
      <c r="E121" s="12">
        <f>IF(A121="","","160"&amp;RIGHT(A121,LEN(A121)-3))</f>
        <v/>
      </c>
      <c r="F121" s="8">
        <f>IF(A121="","",Conversión!$B$13)</f>
        <v/>
      </c>
      <c r="G121" s="9">
        <f>IF(A121="","",B121+D121/2+F121/4)</f>
        <v/>
      </c>
      <c r="H121" s="10">
        <f>IF(A121="","",IF(AND(LEFT(A121,3)="165",ABS(G121-Conversión!$B$5)&lt;0.001),"CORRECTO","REVISAR"))</f>
        <v/>
      </c>
      <c r="I121" s="10">
        <f>IF(A121="","",IF(LEFT(A121,3)&lt;&gt;"165","La referencia debe iniciar en 165",IF(G121&lt;&gt;Conversión!$B$5,"El equivalente no coincide","")))</f>
        <v/>
      </c>
    </row>
    <row r="122" spans="1:9">
      <c r="A122" s="11"/>
      <c r="B122" s="8">
        <f>IF(A122="","",Conversión!$B$11)</f>
        <v/>
      </c>
      <c r="C122" s="12">
        <f>IF(A122="","","163"&amp;RIGHT(A122,LEN(A122)-3))</f>
        <v/>
      </c>
      <c r="D122" s="8">
        <f>IF(A122="","",Conversión!$B$12)</f>
        <v/>
      </c>
      <c r="E122" s="12">
        <f>IF(A122="","","160"&amp;RIGHT(A122,LEN(A122)-3))</f>
        <v/>
      </c>
      <c r="F122" s="8">
        <f>IF(A122="","",Conversión!$B$13)</f>
        <v/>
      </c>
      <c r="G122" s="9">
        <f>IF(A122="","",B122+D122/2+F122/4)</f>
        <v/>
      </c>
      <c r="H122" s="10">
        <f>IF(A122="","",IF(AND(LEFT(A122,3)="165",ABS(G122-Conversión!$B$5)&lt;0.001),"CORRECTO","REVISAR"))</f>
        <v/>
      </c>
      <c r="I122" s="10">
        <f>IF(A122="","",IF(LEFT(A122,3)&lt;&gt;"165","La referencia debe iniciar en 165",IF(G122&lt;&gt;Conversión!$B$5,"El equivalente no coincide","")))</f>
        <v/>
      </c>
    </row>
    <row r="123" spans="1:9">
      <c r="A123" s="11"/>
      <c r="B123" s="8">
        <f>IF(A123="","",Conversión!$B$11)</f>
        <v/>
      </c>
      <c r="C123" s="12">
        <f>IF(A123="","","163"&amp;RIGHT(A123,LEN(A123)-3))</f>
        <v/>
      </c>
      <c r="D123" s="8">
        <f>IF(A123="","",Conversión!$B$12)</f>
        <v/>
      </c>
      <c r="E123" s="12">
        <f>IF(A123="","","160"&amp;RIGHT(A123,LEN(A123)-3))</f>
        <v/>
      </c>
      <c r="F123" s="8">
        <f>IF(A123="","",Conversión!$B$13)</f>
        <v/>
      </c>
      <c r="G123" s="9">
        <f>IF(A123="","",B123+D123/2+F123/4)</f>
        <v/>
      </c>
      <c r="H123" s="10">
        <f>IF(A123="","",IF(AND(LEFT(A123,3)="165",ABS(G123-Conversión!$B$5)&lt;0.001),"CORRECTO","REVISAR"))</f>
        <v/>
      </c>
      <c r="I123" s="10">
        <f>IF(A123="","",IF(LEFT(A123,3)&lt;&gt;"165","La referencia debe iniciar en 165",IF(G123&lt;&gt;Conversión!$B$5,"El equivalente no coincide","")))</f>
        <v/>
      </c>
    </row>
    <row r="124" spans="1:9">
      <c r="A124" s="11"/>
      <c r="B124" s="8">
        <f>IF(A124="","",Conversión!$B$11)</f>
        <v/>
      </c>
      <c r="C124" s="12">
        <f>IF(A124="","","163"&amp;RIGHT(A124,LEN(A124)-3))</f>
        <v/>
      </c>
      <c r="D124" s="8">
        <f>IF(A124="","",Conversión!$B$12)</f>
        <v/>
      </c>
      <c r="E124" s="12">
        <f>IF(A124="","","160"&amp;RIGHT(A124,LEN(A124)-3))</f>
        <v/>
      </c>
      <c r="F124" s="8">
        <f>IF(A124="","",Conversión!$B$13)</f>
        <v/>
      </c>
      <c r="G124" s="9">
        <f>IF(A124="","",B124+D124/2+F124/4)</f>
        <v/>
      </c>
      <c r="H124" s="10">
        <f>IF(A124="","",IF(AND(LEFT(A124,3)="165",ABS(G124-Conversión!$B$5)&lt;0.001),"CORRECTO","REVISAR"))</f>
        <v/>
      </c>
      <c r="I124" s="10">
        <f>IF(A124="","",IF(LEFT(A124,3)&lt;&gt;"165","La referencia debe iniciar en 165",IF(G124&lt;&gt;Conversión!$B$5,"El equivalente no coincide","")))</f>
        <v/>
      </c>
    </row>
    <row r="125" spans="1:9">
      <c r="A125" s="11"/>
      <c r="B125" s="8">
        <f>IF(A125="","",Conversión!$B$11)</f>
        <v/>
      </c>
      <c r="C125" s="12">
        <f>IF(A125="","","163"&amp;RIGHT(A125,LEN(A125)-3))</f>
        <v/>
      </c>
      <c r="D125" s="8">
        <f>IF(A125="","",Conversión!$B$12)</f>
        <v/>
      </c>
      <c r="E125" s="12">
        <f>IF(A125="","","160"&amp;RIGHT(A125,LEN(A125)-3))</f>
        <v/>
      </c>
      <c r="F125" s="8">
        <f>IF(A125="","",Conversión!$B$13)</f>
        <v/>
      </c>
      <c r="G125" s="9">
        <f>IF(A125="","",B125+D125/2+F125/4)</f>
        <v/>
      </c>
      <c r="H125" s="10">
        <f>IF(A125="","",IF(AND(LEFT(A125,3)="165",ABS(G125-Conversión!$B$5)&lt;0.001),"CORRECTO","REVISAR"))</f>
        <v/>
      </c>
      <c r="I125" s="10">
        <f>IF(A125="","",IF(LEFT(A125,3)&lt;&gt;"165","La referencia debe iniciar en 165",IF(G125&lt;&gt;Conversión!$B$5,"El equivalente no coincide","")))</f>
        <v/>
      </c>
    </row>
    <row r="126" spans="1:9">
      <c r="A126" s="11"/>
      <c r="B126" s="8">
        <f>IF(A126="","",Conversión!$B$11)</f>
        <v/>
      </c>
      <c r="C126" s="12">
        <f>IF(A126="","","163"&amp;RIGHT(A126,LEN(A126)-3))</f>
        <v/>
      </c>
      <c r="D126" s="8">
        <f>IF(A126="","",Conversión!$B$12)</f>
        <v/>
      </c>
      <c r="E126" s="12">
        <f>IF(A126="","","160"&amp;RIGHT(A126,LEN(A126)-3))</f>
        <v/>
      </c>
      <c r="F126" s="8">
        <f>IF(A126="","",Conversión!$B$13)</f>
        <v/>
      </c>
      <c r="G126" s="9">
        <f>IF(A126="","",B126+D126/2+F126/4)</f>
        <v/>
      </c>
      <c r="H126" s="10">
        <f>IF(A126="","",IF(AND(LEFT(A126,3)="165",ABS(G126-Conversión!$B$5)&lt;0.001),"CORRECTO","REVISAR"))</f>
        <v/>
      </c>
      <c r="I126" s="10">
        <f>IF(A126="","",IF(LEFT(A126,3)&lt;&gt;"165","La referencia debe iniciar en 165",IF(G126&lt;&gt;Conversión!$B$5,"El equivalente no coincide","")))</f>
        <v/>
      </c>
    </row>
    <row r="127" spans="1:9">
      <c r="A127" s="11"/>
      <c r="B127" s="8">
        <f>IF(A127="","",Conversión!$B$11)</f>
        <v/>
      </c>
      <c r="C127" s="12">
        <f>IF(A127="","","163"&amp;RIGHT(A127,LEN(A127)-3))</f>
        <v/>
      </c>
      <c r="D127" s="8">
        <f>IF(A127="","",Conversión!$B$12)</f>
        <v/>
      </c>
      <c r="E127" s="12">
        <f>IF(A127="","","160"&amp;RIGHT(A127,LEN(A127)-3))</f>
        <v/>
      </c>
      <c r="F127" s="8">
        <f>IF(A127="","",Conversión!$B$13)</f>
        <v/>
      </c>
      <c r="G127" s="9">
        <f>IF(A127="","",B127+D127/2+F127/4)</f>
        <v/>
      </c>
      <c r="H127" s="10">
        <f>IF(A127="","",IF(AND(LEFT(A127,3)="165",ABS(G127-Conversión!$B$5)&lt;0.001),"CORRECTO","REVISAR"))</f>
        <v/>
      </c>
      <c r="I127" s="10">
        <f>IF(A127="","",IF(LEFT(A127,3)&lt;&gt;"165","La referencia debe iniciar en 165",IF(G127&lt;&gt;Conversión!$B$5,"El equivalente no coincide","")))</f>
        <v/>
      </c>
    </row>
    <row r="128" spans="1:9">
      <c r="A128" s="11"/>
      <c r="B128" s="8">
        <f>IF(A128="","",Conversión!$B$11)</f>
        <v/>
      </c>
      <c r="C128" s="12">
        <f>IF(A128="","","163"&amp;RIGHT(A128,LEN(A128)-3))</f>
        <v/>
      </c>
      <c r="D128" s="8">
        <f>IF(A128="","",Conversión!$B$12)</f>
        <v/>
      </c>
      <c r="E128" s="12">
        <f>IF(A128="","","160"&amp;RIGHT(A128,LEN(A128)-3))</f>
        <v/>
      </c>
      <c r="F128" s="8">
        <f>IF(A128="","",Conversión!$B$13)</f>
        <v/>
      </c>
      <c r="G128" s="9">
        <f>IF(A128="","",B128+D128/2+F128/4)</f>
        <v/>
      </c>
      <c r="H128" s="10">
        <f>IF(A128="","",IF(AND(LEFT(A128,3)="165",ABS(G128-Conversión!$B$5)&lt;0.001),"CORRECTO","REVISAR"))</f>
        <v/>
      </c>
      <c r="I128" s="10">
        <f>IF(A128="","",IF(LEFT(A128,3)&lt;&gt;"165","La referencia debe iniciar en 165",IF(G128&lt;&gt;Conversión!$B$5,"El equivalente no coincide","")))</f>
        <v/>
      </c>
    </row>
    <row r="129" spans="1:9">
      <c r="A129" s="11"/>
      <c r="B129" s="8">
        <f>IF(A129="","",Conversión!$B$11)</f>
        <v/>
      </c>
      <c r="C129" s="12">
        <f>IF(A129="","","163"&amp;RIGHT(A129,LEN(A129)-3))</f>
        <v/>
      </c>
      <c r="D129" s="8">
        <f>IF(A129="","",Conversión!$B$12)</f>
        <v/>
      </c>
      <c r="E129" s="12">
        <f>IF(A129="","","160"&amp;RIGHT(A129,LEN(A129)-3))</f>
        <v/>
      </c>
      <c r="F129" s="8">
        <f>IF(A129="","",Conversión!$B$13)</f>
        <v/>
      </c>
      <c r="G129" s="9">
        <f>IF(A129="","",B129+D129/2+F129/4)</f>
        <v/>
      </c>
      <c r="H129" s="10">
        <f>IF(A129="","",IF(AND(LEFT(A129,3)="165",ABS(G129-Conversión!$B$5)&lt;0.001),"CORRECTO","REVISAR"))</f>
        <v/>
      </c>
      <c r="I129" s="10">
        <f>IF(A129="","",IF(LEFT(A129,3)&lt;&gt;"165","La referencia debe iniciar en 165",IF(G129&lt;&gt;Conversión!$B$5,"El equivalente no coincide","")))</f>
        <v/>
      </c>
    </row>
    <row r="130" spans="1:9">
      <c r="A130" s="11"/>
      <c r="B130" s="8">
        <f>IF(A130="","",Conversión!$B$11)</f>
        <v/>
      </c>
      <c r="C130" s="12">
        <f>IF(A130="","","163"&amp;RIGHT(A130,LEN(A130)-3))</f>
        <v/>
      </c>
      <c r="D130" s="8">
        <f>IF(A130="","",Conversión!$B$12)</f>
        <v/>
      </c>
      <c r="E130" s="12">
        <f>IF(A130="","","160"&amp;RIGHT(A130,LEN(A130)-3))</f>
        <v/>
      </c>
      <c r="F130" s="8">
        <f>IF(A130="","",Conversión!$B$13)</f>
        <v/>
      </c>
      <c r="G130" s="9">
        <f>IF(A130="","",B130+D130/2+F130/4)</f>
        <v/>
      </c>
      <c r="H130" s="10">
        <f>IF(A130="","",IF(AND(LEFT(A130,3)="165",ABS(G130-Conversión!$B$5)&lt;0.001),"CORRECTO","REVISAR"))</f>
        <v/>
      </c>
      <c r="I130" s="10">
        <f>IF(A130="","",IF(LEFT(A130,3)&lt;&gt;"165","La referencia debe iniciar en 165",IF(G130&lt;&gt;Conversión!$B$5,"El equivalente no coincide","")))</f>
        <v/>
      </c>
    </row>
    <row r="131" spans="1:9">
      <c r="A131" s="11"/>
      <c r="B131" s="8">
        <f>IF(A131="","",Conversión!$B$11)</f>
        <v/>
      </c>
      <c r="C131" s="12">
        <f>IF(A131="","","163"&amp;RIGHT(A131,LEN(A131)-3))</f>
        <v/>
      </c>
      <c r="D131" s="8">
        <f>IF(A131="","",Conversión!$B$12)</f>
        <v/>
      </c>
      <c r="E131" s="12">
        <f>IF(A131="","","160"&amp;RIGHT(A131,LEN(A131)-3))</f>
        <v/>
      </c>
      <c r="F131" s="8">
        <f>IF(A131="","",Conversión!$B$13)</f>
        <v/>
      </c>
      <c r="G131" s="9">
        <f>IF(A131="","",B131+D131/2+F131/4)</f>
        <v/>
      </c>
      <c r="H131" s="10">
        <f>IF(A131="","",IF(AND(LEFT(A131,3)="165",ABS(G131-Conversión!$B$5)&lt;0.001),"CORRECTO","REVISAR"))</f>
        <v/>
      </c>
      <c r="I131" s="10">
        <f>IF(A131="","",IF(LEFT(A131,3)&lt;&gt;"165","La referencia debe iniciar en 165",IF(G131&lt;&gt;Conversión!$B$5,"El equivalente no coincide","")))</f>
        <v/>
      </c>
    </row>
    <row r="132" spans="1:9">
      <c r="A132" s="11"/>
      <c r="B132" s="8">
        <f>IF(A132="","",Conversión!$B$11)</f>
        <v/>
      </c>
      <c r="C132" s="12">
        <f>IF(A132="","","163"&amp;RIGHT(A132,LEN(A132)-3))</f>
        <v/>
      </c>
      <c r="D132" s="8">
        <f>IF(A132="","",Conversión!$B$12)</f>
        <v/>
      </c>
      <c r="E132" s="12">
        <f>IF(A132="","","160"&amp;RIGHT(A132,LEN(A132)-3))</f>
        <v/>
      </c>
      <c r="F132" s="8">
        <f>IF(A132="","",Conversión!$B$13)</f>
        <v/>
      </c>
      <c r="G132" s="9">
        <f>IF(A132="","",B132+D132/2+F132/4)</f>
        <v/>
      </c>
      <c r="H132" s="10">
        <f>IF(A132="","",IF(AND(LEFT(A132,3)="165",ABS(G132-Conversión!$B$5)&lt;0.001),"CORRECTO","REVISAR"))</f>
        <v/>
      </c>
      <c r="I132" s="10">
        <f>IF(A132="","",IF(LEFT(A132,3)&lt;&gt;"165","La referencia debe iniciar en 165",IF(G132&lt;&gt;Conversión!$B$5,"El equivalente no coincide","")))</f>
        <v/>
      </c>
    </row>
    <row r="133" spans="1:9">
      <c r="A133" s="11"/>
      <c r="B133" s="8">
        <f>IF(A133="","",Conversión!$B$11)</f>
        <v/>
      </c>
      <c r="C133" s="12">
        <f>IF(A133="","","163"&amp;RIGHT(A133,LEN(A133)-3))</f>
        <v/>
      </c>
      <c r="D133" s="8">
        <f>IF(A133="","",Conversión!$B$12)</f>
        <v/>
      </c>
      <c r="E133" s="12">
        <f>IF(A133="","","160"&amp;RIGHT(A133,LEN(A133)-3))</f>
        <v/>
      </c>
      <c r="F133" s="8">
        <f>IF(A133="","",Conversión!$B$13)</f>
        <v/>
      </c>
      <c r="G133" s="9">
        <f>IF(A133="","",B133+D133/2+F133/4)</f>
        <v/>
      </c>
      <c r="H133" s="10">
        <f>IF(A133="","",IF(AND(LEFT(A133,3)="165",ABS(G133-Conversión!$B$5)&lt;0.001),"CORRECTO","REVISAR"))</f>
        <v/>
      </c>
      <c r="I133" s="10">
        <f>IF(A133="","",IF(LEFT(A133,3)&lt;&gt;"165","La referencia debe iniciar en 165",IF(G133&lt;&gt;Conversión!$B$5,"El equivalente no coincide","")))</f>
        <v/>
      </c>
    </row>
    <row r="134" spans="1:9">
      <c r="A134" s="11"/>
      <c r="B134" s="8">
        <f>IF(A134="","",Conversión!$B$11)</f>
        <v/>
      </c>
      <c r="C134" s="12">
        <f>IF(A134="","","163"&amp;RIGHT(A134,LEN(A134)-3))</f>
        <v/>
      </c>
      <c r="D134" s="8">
        <f>IF(A134="","",Conversión!$B$12)</f>
        <v/>
      </c>
      <c r="E134" s="12">
        <f>IF(A134="","","160"&amp;RIGHT(A134,LEN(A134)-3))</f>
        <v/>
      </c>
      <c r="F134" s="8">
        <f>IF(A134="","",Conversión!$B$13)</f>
        <v/>
      </c>
      <c r="G134" s="9">
        <f>IF(A134="","",B134+D134/2+F134/4)</f>
        <v/>
      </c>
      <c r="H134" s="10">
        <f>IF(A134="","",IF(AND(LEFT(A134,3)="165",ABS(G134-Conversión!$B$5)&lt;0.001),"CORRECTO","REVISAR"))</f>
        <v/>
      </c>
      <c r="I134" s="10">
        <f>IF(A134="","",IF(LEFT(A134,3)&lt;&gt;"165","La referencia debe iniciar en 165",IF(G134&lt;&gt;Conversión!$B$5,"El equivalente no coincide","")))</f>
        <v/>
      </c>
    </row>
    <row r="135" spans="1:9">
      <c r="A135" s="11"/>
      <c r="B135" s="8">
        <f>IF(A135="","",Conversión!$B$11)</f>
        <v/>
      </c>
      <c r="C135" s="12">
        <f>IF(A135="","","163"&amp;RIGHT(A135,LEN(A135)-3))</f>
        <v/>
      </c>
      <c r="D135" s="8">
        <f>IF(A135="","",Conversión!$B$12)</f>
        <v/>
      </c>
      <c r="E135" s="12">
        <f>IF(A135="","","160"&amp;RIGHT(A135,LEN(A135)-3))</f>
        <v/>
      </c>
      <c r="F135" s="8">
        <f>IF(A135="","",Conversión!$B$13)</f>
        <v/>
      </c>
      <c r="G135" s="9">
        <f>IF(A135="","",B135+D135/2+F135/4)</f>
        <v/>
      </c>
      <c r="H135" s="10">
        <f>IF(A135="","",IF(AND(LEFT(A135,3)="165",ABS(G135-Conversión!$B$5)&lt;0.001),"CORRECTO","REVISAR"))</f>
        <v/>
      </c>
      <c r="I135" s="10">
        <f>IF(A135="","",IF(LEFT(A135,3)&lt;&gt;"165","La referencia debe iniciar en 165",IF(G135&lt;&gt;Conversión!$B$5,"El equivalente no coincide","")))</f>
        <v/>
      </c>
    </row>
    <row r="136" spans="1:9">
      <c r="A136" s="11"/>
      <c r="B136" s="8">
        <f>IF(A136="","",Conversión!$B$11)</f>
        <v/>
      </c>
      <c r="C136" s="12">
        <f>IF(A136="","","163"&amp;RIGHT(A136,LEN(A136)-3))</f>
        <v/>
      </c>
      <c r="D136" s="8">
        <f>IF(A136="","",Conversión!$B$12)</f>
        <v/>
      </c>
      <c r="E136" s="12">
        <f>IF(A136="","","160"&amp;RIGHT(A136,LEN(A136)-3))</f>
        <v/>
      </c>
      <c r="F136" s="8">
        <f>IF(A136="","",Conversión!$B$13)</f>
        <v/>
      </c>
      <c r="G136" s="9">
        <f>IF(A136="","",B136+D136/2+F136/4)</f>
        <v/>
      </c>
      <c r="H136" s="10">
        <f>IF(A136="","",IF(AND(LEFT(A136,3)="165",ABS(G136-Conversión!$B$5)&lt;0.001),"CORRECTO","REVISAR"))</f>
        <v/>
      </c>
      <c r="I136" s="10">
        <f>IF(A136="","",IF(LEFT(A136,3)&lt;&gt;"165","La referencia debe iniciar en 165",IF(G136&lt;&gt;Conversión!$B$5,"El equivalente no coincide","")))</f>
        <v/>
      </c>
    </row>
    <row r="137" spans="1:9">
      <c r="A137" s="11"/>
      <c r="B137" s="8">
        <f>IF(A137="","",Conversión!$B$11)</f>
        <v/>
      </c>
      <c r="C137" s="12">
        <f>IF(A137="","","163"&amp;RIGHT(A137,LEN(A137)-3))</f>
        <v/>
      </c>
      <c r="D137" s="8">
        <f>IF(A137="","",Conversión!$B$12)</f>
        <v/>
      </c>
      <c r="E137" s="12">
        <f>IF(A137="","","160"&amp;RIGHT(A137,LEN(A137)-3))</f>
        <v/>
      </c>
      <c r="F137" s="8">
        <f>IF(A137="","",Conversión!$B$13)</f>
        <v/>
      </c>
      <c r="G137" s="9">
        <f>IF(A137="","",B137+D137/2+F137/4)</f>
        <v/>
      </c>
      <c r="H137" s="10">
        <f>IF(A137="","",IF(AND(LEFT(A137,3)="165",ABS(G137-Conversión!$B$5)&lt;0.001),"CORRECTO","REVISAR"))</f>
        <v/>
      </c>
      <c r="I137" s="10">
        <f>IF(A137="","",IF(LEFT(A137,3)&lt;&gt;"165","La referencia debe iniciar en 165",IF(G137&lt;&gt;Conversión!$B$5,"El equivalente no coincide","")))</f>
        <v/>
      </c>
    </row>
    <row r="138" spans="1:9">
      <c r="A138" s="11"/>
      <c r="B138" s="8">
        <f>IF(A138="","",Conversión!$B$11)</f>
        <v/>
      </c>
      <c r="C138" s="12">
        <f>IF(A138="","","163"&amp;RIGHT(A138,LEN(A138)-3))</f>
        <v/>
      </c>
      <c r="D138" s="8">
        <f>IF(A138="","",Conversión!$B$12)</f>
        <v/>
      </c>
      <c r="E138" s="12">
        <f>IF(A138="","","160"&amp;RIGHT(A138,LEN(A138)-3))</f>
        <v/>
      </c>
      <c r="F138" s="8">
        <f>IF(A138="","",Conversión!$B$13)</f>
        <v/>
      </c>
      <c r="G138" s="9">
        <f>IF(A138="","",B138+D138/2+F138/4)</f>
        <v/>
      </c>
      <c r="H138" s="10">
        <f>IF(A138="","",IF(AND(LEFT(A138,3)="165",ABS(G138-Conversión!$B$5)&lt;0.001),"CORRECTO","REVISAR"))</f>
        <v/>
      </c>
      <c r="I138" s="10">
        <f>IF(A138="","",IF(LEFT(A138,3)&lt;&gt;"165","La referencia debe iniciar en 165",IF(G138&lt;&gt;Conversión!$B$5,"El equivalente no coincide","")))</f>
        <v/>
      </c>
    </row>
    <row r="139" spans="1:9">
      <c r="A139" s="11"/>
      <c r="B139" s="8">
        <f>IF(A139="","",Conversión!$B$11)</f>
        <v/>
      </c>
      <c r="C139" s="12">
        <f>IF(A139="","","163"&amp;RIGHT(A139,LEN(A139)-3))</f>
        <v/>
      </c>
      <c r="D139" s="8">
        <f>IF(A139="","",Conversión!$B$12)</f>
        <v/>
      </c>
      <c r="E139" s="12">
        <f>IF(A139="","","160"&amp;RIGHT(A139,LEN(A139)-3))</f>
        <v/>
      </c>
      <c r="F139" s="8">
        <f>IF(A139="","",Conversión!$B$13)</f>
        <v/>
      </c>
      <c r="G139" s="9">
        <f>IF(A139="","",B139+D139/2+F139/4)</f>
        <v/>
      </c>
      <c r="H139" s="10">
        <f>IF(A139="","",IF(AND(LEFT(A139,3)="165",ABS(G139-Conversión!$B$5)&lt;0.001),"CORRECTO","REVISAR"))</f>
        <v/>
      </c>
      <c r="I139" s="10">
        <f>IF(A139="","",IF(LEFT(A139,3)&lt;&gt;"165","La referencia debe iniciar en 165",IF(G139&lt;&gt;Conversión!$B$5,"El equivalente no coincide","")))</f>
        <v/>
      </c>
    </row>
    <row r="140" spans="1:9">
      <c r="A140" s="11"/>
      <c r="B140" s="8">
        <f>IF(A140="","",Conversión!$B$11)</f>
        <v/>
      </c>
      <c r="C140" s="12">
        <f>IF(A140="","","163"&amp;RIGHT(A140,LEN(A140)-3))</f>
        <v/>
      </c>
      <c r="D140" s="8">
        <f>IF(A140="","",Conversión!$B$12)</f>
        <v/>
      </c>
      <c r="E140" s="12">
        <f>IF(A140="","","160"&amp;RIGHT(A140,LEN(A140)-3))</f>
        <v/>
      </c>
      <c r="F140" s="8">
        <f>IF(A140="","",Conversión!$B$13)</f>
        <v/>
      </c>
      <c r="G140" s="9">
        <f>IF(A140="","",B140+D140/2+F140/4)</f>
        <v/>
      </c>
      <c r="H140" s="10">
        <f>IF(A140="","",IF(AND(LEFT(A140,3)="165",ABS(G140-Conversión!$B$5)&lt;0.001),"CORRECTO","REVISAR"))</f>
        <v/>
      </c>
      <c r="I140" s="10">
        <f>IF(A140="","",IF(LEFT(A140,3)&lt;&gt;"165","La referencia debe iniciar en 165",IF(G140&lt;&gt;Conversión!$B$5,"El equivalente no coincide","")))</f>
        <v/>
      </c>
    </row>
    <row r="141" spans="1:9">
      <c r="A141" s="11"/>
      <c r="B141" s="8">
        <f>IF(A141="","",Conversión!$B$11)</f>
        <v/>
      </c>
      <c r="C141" s="12">
        <f>IF(A141="","","163"&amp;RIGHT(A141,LEN(A141)-3))</f>
        <v/>
      </c>
      <c r="D141" s="8">
        <f>IF(A141="","",Conversión!$B$12)</f>
        <v/>
      </c>
      <c r="E141" s="12">
        <f>IF(A141="","","160"&amp;RIGHT(A141,LEN(A141)-3))</f>
        <v/>
      </c>
      <c r="F141" s="8">
        <f>IF(A141="","",Conversión!$B$13)</f>
        <v/>
      </c>
      <c r="G141" s="9">
        <f>IF(A141="","",B141+D141/2+F141/4)</f>
        <v/>
      </c>
      <c r="H141" s="10">
        <f>IF(A141="","",IF(AND(LEFT(A141,3)="165",ABS(G141-Conversión!$B$5)&lt;0.001),"CORRECTO","REVISAR"))</f>
        <v/>
      </c>
      <c r="I141" s="10">
        <f>IF(A141="","",IF(LEFT(A141,3)&lt;&gt;"165","La referencia debe iniciar en 165",IF(G141&lt;&gt;Conversión!$B$5,"El equivalente no coincide","")))</f>
        <v/>
      </c>
    </row>
    <row r="142" spans="1:9">
      <c r="A142" s="11"/>
      <c r="B142" s="8">
        <f>IF(A142="","",Conversión!$B$11)</f>
        <v/>
      </c>
      <c r="C142" s="12">
        <f>IF(A142="","","163"&amp;RIGHT(A142,LEN(A142)-3))</f>
        <v/>
      </c>
      <c r="D142" s="8">
        <f>IF(A142="","",Conversión!$B$12)</f>
        <v/>
      </c>
      <c r="E142" s="12">
        <f>IF(A142="","","160"&amp;RIGHT(A142,LEN(A142)-3))</f>
        <v/>
      </c>
      <c r="F142" s="8">
        <f>IF(A142="","",Conversión!$B$13)</f>
        <v/>
      </c>
      <c r="G142" s="9">
        <f>IF(A142="","",B142+D142/2+F142/4)</f>
        <v/>
      </c>
      <c r="H142" s="10">
        <f>IF(A142="","",IF(AND(LEFT(A142,3)="165",ABS(G142-Conversión!$B$5)&lt;0.001),"CORRECTO","REVISAR"))</f>
        <v/>
      </c>
      <c r="I142" s="10">
        <f>IF(A142="","",IF(LEFT(A142,3)&lt;&gt;"165","La referencia debe iniciar en 165",IF(G142&lt;&gt;Conversión!$B$5,"El equivalente no coincide","")))</f>
        <v/>
      </c>
    </row>
    <row r="143" spans="1:9">
      <c r="A143" s="11"/>
      <c r="B143" s="8">
        <f>IF(A143="","",Conversión!$B$11)</f>
        <v/>
      </c>
      <c r="C143" s="12">
        <f>IF(A143="","","163"&amp;RIGHT(A143,LEN(A143)-3))</f>
        <v/>
      </c>
      <c r="D143" s="8">
        <f>IF(A143="","",Conversión!$B$12)</f>
        <v/>
      </c>
      <c r="E143" s="12">
        <f>IF(A143="","","160"&amp;RIGHT(A143,LEN(A143)-3))</f>
        <v/>
      </c>
      <c r="F143" s="8">
        <f>IF(A143="","",Conversión!$B$13)</f>
        <v/>
      </c>
      <c r="G143" s="9">
        <f>IF(A143="","",B143+D143/2+F143/4)</f>
        <v/>
      </c>
      <c r="H143" s="10">
        <f>IF(A143="","",IF(AND(LEFT(A143,3)="165",ABS(G143-Conversión!$B$5)&lt;0.001),"CORRECTO","REVISAR"))</f>
        <v/>
      </c>
      <c r="I143" s="10">
        <f>IF(A143="","",IF(LEFT(A143,3)&lt;&gt;"165","La referencia debe iniciar en 165",IF(G143&lt;&gt;Conversión!$B$5,"El equivalente no coincide","")))</f>
        <v/>
      </c>
    </row>
    <row r="144" spans="1:9">
      <c r="A144" s="11"/>
      <c r="B144" s="8">
        <f>IF(A144="","",Conversión!$B$11)</f>
        <v/>
      </c>
      <c r="C144" s="12">
        <f>IF(A144="","","163"&amp;RIGHT(A144,LEN(A144)-3))</f>
        <v/>
      </c>
      <c r="D144" s="8">
        <f>IF(A144="","",Conversión!$B$12)</f>
        <v/>
      </c>
      <c r="E144" s="12">
        <f>IF(A144="","","160"&amp;RIGHT(A144,LEN(A144)-3))</f>
        <v/>
      </c>
      <c r="F144" s="8">
        <f>IF(A144="","",Conversión!$B$13)</f>
        <v/>
      </c>
      <c r="G144" s="9">
        <f>IF(A144="","",B144+D144/2+F144/4)</f>
        <v/>
      </c>
      <c r="H144" s="10">
        <f>IF(A144="","",IF(AND(LEFT(A144,3)="165",ABS(G144-Conversión!$B$5)&lt;0.001),"CORRECTO","REVISAR"))</f>
        <v/>
      </c>
      <c r="I144" s="10">
        <f>IF(A144="","",IF(LEFT(A144,3)&lt;&gt;"165","La referencia debe iniciar en 165",IF(G144&lt;&gt;Conversión!$B$5,"El equivalente no coincide","")))</f>
        <v/>
      </c>
    </row>
    <row r="145" spans="1:9">
      <c r="A145" s="11"/>
      <c r="B145" s="8">
        <f>IF(A145="","",Conversión!$B$11)</f>
        <v/>
      </c>
      <c r="C145" s="12">
        <f>IF(A145="","","163"&amp;RIGHT(A145,LEN(A145)-3))</f>
        <v/>
      </c>
      <c r="D145" s="8">
        <f>IF(A145="","",Conversión!$B$12)</f>
        <v/>
      </c>
      <c r="E145" s="12">
        <f>IF(A145="","","160"&amp;RIGHT(A145,LEN(A145)-3))</f>
        <v/>
      </c>
      <c r="F145" s="8">
        <f>IF(A145="","",Conversión!$B$13)</f>
        <v/>
      </c>
      <c r="G145" s="9">
        <f>IF(A145="","",B145+D145/2+F145/4)</f>
        <v/>
      </c>
      <c r="H145" s="10">
        <f>IF(A145="","",IF(AND(LEFT(A145,3)="165",ABS(G145-Conversión!$B$5)&lt;0.001),"CORRECTO","REVISAR"))</f>
        <v/>
      </c>
      <c r="I145" s="10">
        <f>IF(A145="","",IF(LEFT(A145,3)&lt;&gt;"165","La referencia debe iniciar en 165",IF(G145&lt;&gt;Conversión!$B$5,"El equivalente no coincide","")))</f>
        <v/>
      </c>
    </row>
    <row r="146" spans="1:9">
      <c r="A146" s="11"/>
      <c r="B146" s="8">
        <f>IF(A146="","",Conversión!$B$11)</f>
        <v/>
      </c>
      <c r="C146" s="12">
        <f>IF(A146="","","163"&amp;RIGHT(A146,LEN(A146)-3))</f>
        <v/>
      </c>
      <c r="D146" s="8">
        <f>IF(A146="","",Conversión!$B$12)</f>
        <v/>
      </c>
      <c r="E146" s="12">
        <f>IF(A146="","","160"&amp;RIGHT(A146,LEN(A146)-3))</f>
        <v/>
      </c>
      <c r="F146" s="8">
        <f>IF(A146="","",Conversión!$B$13)</f>
        <v/>
      </c>
      <c r="G146" s="9">
        <f>IF(A146="","",B146+D146/2+F146/4)</f>
        <v/>
      </c>
      <c r="H146" s="10">
        <f>IF(A146="","",IF(AND(LEFT(A146,3)="165",ABS(G146-Conversión!$B$5)&lt;0.001),"CORRECTO","REVISAR"))</f>
        <v/>
      </c>
      <c r="I146" s="10">
        <f>IF(A146="","",IF(LEFT(A146,3)&lt;&gt;"165","La referencia debe iniciar en 165",IF(G146&lt;&gt;Conversión!$B$5,"El equivalente no coincide","")))</f>
        <v/>
      </c>
    </row>
    <row r="147" spans="1:9">
      <c r="A147" s="11"/>
      <c r="B147" s="8">
        <f>IF(A147="","",Conversión!$B$11)</f>
        <v/>
      </c>
      <c r="C147" s="12">
        <f>IF(A147="","","163"&amp;RIGHT(A147,LEN(A147)-3))</f>
        <v/>
      </c>
      <c r="D147" s="8">
        <f>IF(A147="","",Conversión!$B$12)</f>
        <v/>
      </c>
      <c r="E147" s="12">
        <f>IF(A147="","","160"&amp;RIGHT(A147,LEN(A147)-3))</f>
        <v/>
      </c>
      <c r="F147" s="8">
        <f>IF(A147="","",Conversión!$B$13)</f>
        <v/>
      </c>
      <c r="G147" s="9">
        <f>IF(A147="","",B147+D147/2+F147/4)</f>
        <v/>
      </c>
      <c r="H147" s="10">
        <f>IF(A147="","",IF(AND(LEFT(A147,3)="165",ABS(G147-Conversión!$B$5)&lt;0.001),"CORRECTO","REVISAR"))</f>
        <v/>
      </c>
      <c r="I147" s="10">
        <f>IF(A147="","",IF(LEFT(A147,3)&lt;&gt;"165","La referencia debe iniciar en 165",IF(G147&lt;&gt;Conversión!$B$5,"El equivalente no coincide","")))</f>
        <v/>
      </c>
    </row>
    <row r="148" spans="1:9">
      <c r="A148" s="11"/>
      <c r="B148" s="8">
        <f>IF(A148="","",Conversión!$B$11)</f>
        <v/>
      </c>
      <c r="C148" s="12">
        <f>IF(A148="","","163"&amp;RIGHT(A148,LEN(A148)-3))</f>
        <v/>
      </c>
      <c r="D148" s="8">
        <f>IF(A148="","",Conversión!$B$12)</f>
        <v/>
      </c>
      <c r="E148" s="12">
        <f>IF(A148="","","160"&amp;RIGHT(A148,LEN(A148)-3))</f>
        <v/>
      </c>
      <c r="F148" s="8">
        <f>IF(A148="","",Conversión!$B$13)</f>
        <v/>
      </c>
      <c r="G148" s="9">
        <f>IF(A148="","",B148+D148/2+F148/4)</f>
        <v/>
      </c>
      <c r="H148" s="10">
        <f>IF(A148="","",IF(AND(LEFT(A148,3)="165",ABS(G148-Conversión!$B$5)&lt;0.001),"CORRECTO","REVISAR"))</f>
        <v/>
      </c>
      <c r="I148" s="10">
        <f>IF(A148="","",IF(LEFT(A148,3)&lt;&gt;"165","La referencia debe iniciar en 165",IF(G148&lt;&gt;Conversión!$B$5,"El equivalente no coincide","")))</f>
        <v/>
      </c>
    </row>
    <row r="149" spans="1:9">
      <c r="A149" s="11"/>
      <c r="B149" s="8">
        <f>IF(A149="","",Conversión!$B$11)</f>
        <v/>
      </c>
      <c r="C149" s="12">
        <f>IF(A149="","","163"&amp;RIGHT(A149,LEN(A149)-3))</f>
        <v/>
      </c>
      <c r="D149" s="8">
        <f>IF(A149="","",Conversión!$B$12)</f>
        <v/>
      </c>
      <c r="E149" s="12">
        <f>IF(A149="","","160"&amp;RIGHT(A149,LEN(A149)-3))</f>
        <v/>
      </c>
      <c r="F149" s="8">
        <f>IF(A149="","",Conversión!$B$13)</f>
        <v/>
      </c>
      <c r="G149" s="9">
        <f>IF(A149="","",B149+D149/2+F149/4)</f>
        <v/>
      </c>
      <c r="H149" s="10">
        <f>IF(A149="","",IF(AND(LEFT(A149,3)="165",ABS(G149-Conversión!$B$5)&lt;0.001),"CORRECTO","REVISAR"))</f>
        <v/>
      </c>
      <c r="I149" s="10">
        <f>IF(A149="","",IF(LEFT(A149,3)&lt;&gt;"165","La referencia debe iniciar en 165",IF(G149&lt;&gt;Conversión!$B$5,"El equivalente no coincide","")))</f>
        <v/>
      </c>
    </row>
    <row r="150" spans="1:9">
      <c r="A150" s="11"/>
      <c r="B150" s="8">
        <f>IF(A150="","",Conversión!$B$11)</f>
        <v/>
      </c>
      <c r="C150" s="12">
        <f>IF(A150="","","163"&amp;RIGHT(A150,LEN(A150)-3))</f>
        <v/>
      </c>
      <c r="D150" s="8">
        <f>IF(A150="","",Conversión!$B$12)</f>
        <v/>
      </c>
      <c r="E150" s="12">
        <f>IF(A150="","","160"&amp;RIGHT(A150,LEN(A150)-3))</f>
        <v/>
      </c>
      <c r="F150" s="8">
        <f>IF(A150="","",Conversión!$B$13)</f>
        <v/>
      </c>
      <c r="G150" s="9">
        <f>IF(A150="","",B150+D150/2+F150/4)</f>
        <v/>
      </c>
      <c r="H150" s="10">
        <f>IF(A150="","",IF(AND(LEFT(A150,3)="165",ABS(G150-Conversión!$B$5)&lt;0.001),"CORRECTO","REVISAR"))</f>
        <v/>
      </c>
      <c r="I150" s="10">
        <f>IF(A150="","",IF(LEFT(A150,3)&lt;&gt;"165","La referencia debe iniciar en 165",IF(G150&lt;&gt;Conversión!$B$5,"El equivalente no coincide","")))</f>
        <v/>
      </c>
    </row>
    <row r="151" spans="1:9">
      <c r="A151" s="11"/>
      <c r="B151" s="8">
        <f>IF(A151="","",Conversión!$B$11)</f>
        <v/>
      </c>
      <c r="C151" s="12">
        <f>IF(A151="","","163"&amp;RIGHT(A151,LEN(A151)-3))</f>
        <v/>
      </c>
      <c r="D151" s="8">
        <f>IF(A151="","",Conversión!$B$12)</f>
        <v/>
      </c>
      <c r="E151" s="12">
        <f>IF(A151="","","160"&amp;RIGHT(A151,LEN(A151)-3))</f>
        <v/>
      </c>
      <c r="F151" s="8">
        <f>IF(A151="","",Conversión!$B$13)</f>
        <v/>
      </c>
      <c r="G151" s="9">
        <f>IF(A151="","",B151+D151/2+F151/4)</f>
        <v/>
      </c>
      <c r="H151" s="10">
        <f>IF(A151="","",IF(AND(LEFT(A151,3)="165",ABS(G151-Conversión!$B$5)&lt;0.001),"CORRECTO","REVISAR"))</f>
        <v/>
      </c>
      <c r="I151" s="10">
        <f>IF(A151="","",IF(LEFT(A151,3)&lt;&gt;"165","La referencia debe iniciar en 165",IF(G151&lt;&gt;Conversión!$B$5,"El equivalente no coincide","")))</f>
        <v/>
      </c>
    </row>
    <row r="152" spans="1:9">
      <c r="A152" s="11"/>
      <c r="B152" s="8">
        <f>IF(A152="","",Conversión!$B$11)</f>
        <v/>
      </c>
      <c r="C152" s="12">
        <f>IF(A152="","","163"&amp;RIGHT(A152,LEN(A152)-3))</f>
        <v/>
      </c>
      <c r="D152" s="8">
        <f>IF(A152="","",Conversión!$B$12)</f>
        <v/>
      </c>
      <c r="E152" s="12">
        <f>IF(A152="","","160"&amp;RIGHT(A152,LEN(A152)-3))</f>
        <v/>
      </c>
      <c r="F152" s="8">
        <f>IF(A152="","",Conversión!$B$13)</f>
        <v/>
      </c>
      <c r="G152" s="9">
        <f>IF(A152="","",B152+D152/2+F152/4)</f>
        <v/>
      </c>
      <c r="H152" s="10">
        <f>IF(A152="","",IF(AND(LEFT(A152,3)="165",ABS(G152-Conversión!$B$5)&lt;0.001),"CORRECTO","REVISAR"))</f>
        <v/>
      </c>
      <c r="I152" s="10">
        <f>IF(A152="","",IF(LEFT(A152,3)&lt;&gt;"165","La referencia debe iniciar en 165",IF(G152&lt;&gt;Conversión!$B$5,"El equivalente no coincide","")))</f>
        <v/>
      </c>
    </row>
    <row r="153" spans="1:9">
      <c r="A153" s="11"/>
      <c r="B153" s="8">
        <f>IF(A153="","",Conversión!$B$11)</f>
        <v/>
      </c>
      <c r="C153" s="12">
        <f>IF(A153="","","163"&amp;RIGHT(A153,LEN(A153)-3))</f>
        <v/>
      </c>
      <c r="D153" s="8">
        <f>IF(A153="","",Conversión!$B$12)</f>
        <v/>
      </c>
      <c r="E153" s="12">
        <f>IF(A153="","","160"&amp;RIGHT(A153,LEN(A153)-3))</f>
        <v/>
      </c>
      <c r="F153" s="8">
        <f>IF(A153="","",Conversión!$B$13)</f>
        <v/>
      </c>
      <c r="G153" s="9">
        <f>IF(A153="","",B153+D153/2+F153/4)</f>
        <v/>
      </c>
      <c r="H153" s="10">
        <f>IF(A153="","",IF(AND(LEFT(A153,3)="165",ABS(G153-Conversión!$B$5)&lt;0.001),"CORRECTO","REVISAR"))</f>
        <v/>
      </c>
      <c r="I153" s="10">
        <f>IF(A153="","",IF(LEFT(A153,3)&lt;&gt;"165","La referencia debe iniciar en 165",IF(G153&lt;&gt;Conversión!$B$5,"El equivalente no coincide","")))</f>
        <v/>
      </c>
    </row>
    <row r="154" spans="1:9">
      <c r="A154" s="11"/>
      <c r="B154" s="8">
        <f>IF(A154="","",Conversión!$B$11)</f>
        <v/>
      </c>
      <c r="C154" s="12">
        <f>IF(A154="","","163"&amp;RIGHT(A154,LEN(A154)-3))</f>
        <v/>
      </c>
      <c r="D154" s="8">
        <f>IF(A154="","",Conversión!$B$12)</f>
        <v/>
      </c>
      <c r="E154" s="12">
        <f>IF(A154="","","160"&amp;RIGHT(A154,LEN(A154)-3))</f>
        <v/>
      </c>
      <c r="F154" s="8">
        <f>IF(A154="","",Conversión!$B$13)</f>
        <v/>
      </c>
      <c r="G154" s="9">
        <f>IF(A154="","",B154+D154/2+F154/4)</f>
        <v/>
      </c>
      <c r="H154" s="10">
        <f>IF(A154="","",IF(AND(LEFT(A154,3)="165",ABS(G154-Conversión!$B$5)&lt;0.001),"CORRECTO","REVISAR"))</f>
        <v/>
      </c>
      <c r="I154" s="10">
        <f>IF(A154="","",IF(LEFT(A154,3)&lt;&gt;"165","La referencia debe iniciar en 165",IF(G154&lt;&gt;Conversión!$B$5,"El equivalente no coincide","")))</f>
        <v/>
      </c>
    </row>
    <row r="155" spans="1:9">
      <c r="A155" s="11"/>
      <c r="B155" s="8">
        <f>IF(A155="","",Conversión!$B$11)</f>
        <v/>
      </c>
      <c r="C155" s="12">
        <f>IF(A155="","","163"&amp;RIGHT(A155,LEN(A155)-3))</f>
        <v/>
      </c>
      <c r="D155" s="8">
        <f>IF(A155="","",Conversión!$B$12)</f>
        <v/>
      </c>
      <c r="E155" s="12">
        <f>IF(A155="","","160"&amp;RIGHT(A155,LEN(A155)-3))</f>
        <v/>
      </c>
      <c r="F155" s="8">
        <f>IF(A155="","",Conversión!$B$13)</f>
        <v/>
      </c>
      <c r="G155" s="9">
        <f>IF(A155="","",B155+D155/2+F155/4)</f>
        <v/>
      </c>
      <c r="H155" s="10">
        <f>IF(A155="","",IF(AND(LEFT(A155,3)="165",ABS(G155-Conversión!$B$5)&lt;0.001),"CORRECTO","REVISAR"))</f>
        <v/>
      </c>
      <c r="I155" s="10">
        <f>IF(A155="","",IF(LEFT(A155,3)&lt;&gt;"165","La referencia debe iniciar en 165",IF(G155&lt;&gt;Conversión!$B$5,"El equivalente no coincide","")))</f>
        <v/>
      </c>
    </row>
    <row r="156" spans="1:9">
      <c r="A156" s="11"/>
      <c r="B156" s="8">
        <f>IF(A156="","",Conversión!$B$11)</f>
        <v/>
      </c>
      <c r="C156" s="12">
        <f>IF(A156="","","163"&amp;RIGHT(A156,LEN(A156)-3))</f>
        <v/>
      </c>
      <c r="D156" s="8">
        <f>IF(A156="","",Conversión!$B$12)</f>
        <v/>
      </c>
      <c r="E156" s="12">
        <f>IF(A156="","","160"&amp;RIGHT(A156,LEN(A156)-3))</f>
        <v/>
      </c>
      <c r="F156" s="8">
        <f>IF(A156="","",Conversión!$B$13)</f>
        <v/>
      </c>
      <c r="G156" s="9">
        <f>IF(A156="","",B156+D156/2+F156/4)</f>
        <v/>
      </c>
      <c r="H156" s="10">
        <f>IF(A156="","",IF(AND(LEFT(A156,3)="165",ABS(G156-Conversión!$B$5)&lt;0.001),"CORRECTO","REVISAR"))</f>
        <v/>
      </c>
      <c r="I156" s="10">
        <f>IF(A156="","",IF(LEFT(A156,3)&lt;&gt;"165","La referencia debe iniciar en 165",IF(G156&lt;&gt;Conversión!$B$5,"El equivalente no coincide","")))</f>
        <v/>
      </c>
    </row>
    <row r="157" spans="1:9">
      <c r="A157" s="11"/>
      <c r="B157" s="8">
        <f>IF(A157="","",Conversión!$B$11)</f>
        <v/>
      </c>
      <c r="C157" s="12">
        <f>IF(A157="","","163"&amp;RIGHT(A157,LEN(A157)-3))</f>
        <v/>
      </c>
      <c r="D157" s="8">
        <f>IF(A157="","",Conversión!$B$12)</f>
        <v/>
      </c>
      <c r="E157" s="12">
        <f>IF(A157="","","160"&amp;RIGHT(A157,LEN(A157)-3))</f>
        <v/>
      </c>
      <c r="F157" s="8">
        <f>IF(A157="","",Conversión!$B$13)</f>
        <v/>
      </c>
      <c r="G157" s="9">
        <f>IF(A157="","",B157+D157/2+F157/4)</f>
        <v/>
      </c>
      <c r="H157" s="10">
        <f>IF(A157="","",IF(AND(LEFT(A157,3)="165",ABS(G157-Conversión!$B$5)&lt;0.001),"CORRECTO","REVISAR"))</f>
        <v/>
      </c>
      <c r="I157" s="10">
        <f>IF(A157="","",IF(LEFT(A157,3)&lt;&gt;"165","La referencia debe iniciar en 165",IF(G157&lt;&gt;Conversión!$B$5,"El equivalente no coincide","")))</f>
        <v/>
      </c>
    </row>
    <row r="158" spans="1:9">
      <c r="A158" s="11"/>
      <c r="B158" s="8">
        <f>IF(A158="","",Conversión!$B$11)</f>
        <v/>
      </c>
      <c r="C158" s="12">
        <f>IF(A158="","","163"&amp;RIGHT(A158,LEN(A158)-3))</f>
        <v/>
      </c>
      <c r="D158" s="8">
        <f>IF(A158="","",Conversión!$B$12)</f>
        <v/>
      </c>
      <c r="E158" s="12">
        <f>IF(A158="","","160"&amp;RIGHT(A158,LEN(A158)-3))</f>
        <v/>
      </c>
      <c r="F158" s="8">
        <f>IF(A158="","",Conversión!$B$13)</f>
        <v/>
      </c>
      <c r="G158" s="9">
        <f>IF(A158="","",B158+D158/2+F158/4)</f>
        <v/>
      </c>
      <c r="H158" s="10">
        <f>IF(A158="","",IF(AND(LEFT(A158,3)="165",ABS(G158-Conversión!$B$5)&lt;0.001),"CORRECTO","REVISAR"))</f>
        <v/>
      </c>
      <c r="I158" s="10">
        <f>IF(A158="","",IF(LEFT(A158,3)&lt;&gt;"165","La referencia debe iniciar en 165",IF(G158&lt;&gt;Conversión!$B$5,"El equivalente no coincide","")))</f>
        <v/>
      </c>
    </row>
    <row r="159" spans="1:9">
      <c r="A159" s="11"/>
      <c r="B159" s="8">
        <f>IF(A159="","",Conversión!$B$11)</f>
        <v/>
      </c>
      <c r="C159" s="12">
        <f>IF(A159="","","163"&amp;RIGHT(A159,LEN(A159)-3))</f>
        <v/>
      </c>
      <c r="D159" s="8">
        <f>IF(A159="","",Conversión!$B$12)</f>
        <v/>
      </c>
      <c r="E159" s="12">
        <f>IF(A159="","","160"&amp;RIGHT(A159,LEN(A159)-3))</f>
        <v/>
      </c>
      <c r="F159" s="8">
        <f>IF(A159="","",Conversión!$B$13)</f>
        <v/>
      </c>
      <c r="G159" s="9">
        <f>IF(A159="","",B159+D159/2+F159/4)</f>
        <v/>
      </c>
      <c r="H159" s="10">
        <f>IF(A159="","",IF(AND(LEFT(A159,3)="165",ABS(G159-Conversión!$B$5)&lt;0.001),"CORRECTO","REVISAR"))</f>
        <v/>
      </c>
      <c r="I159" s="10">
        <f>IF(A159="","",IF(LEFT(A159,3)&lt;&gt;"165","La referencia debe iniciar en 165",IF(G159&lt;&gt;Conversión!$B$5,"El equivalente no coincide","")))</f>
        <v/>
      </c>
    </row>
    <row r="160" spans="1:9">
      <c r="A160" s="11"/>
      <c r="B160" s="8">
        <f>IF(A160="","",Conversión!$B$11)</f>
        <v/>
      </c>
      <c r="C160" s="12">
        <f>IF(A160="","","163"&amp;RIGHT(A160,LEN(A160)-3))</f>
        <v/>
      </c>
      <c r="D160" s="8">
        <f>IF(A160="","",Conversión!$B$12)</f>
        <v/>
      </c>
      <c r="E160" s="12">
        <f>IF(A160="","","160"&amp;RIGHT(A160,LEN(A160)-3))</f>
        <v/>
      </c>
      <c r="F160" s="8">
        <f>IF(A160="","",Conversión!$B$13)</f>
        <v/>
      </c>
      <c r="G160" s="9">
        <f>IF(A160="","",B160+D160/2+F160/4)</f>
        <v/>
      </c>
      <c r="H160" s="10">
        <f>IF(A160="","",IF(AND(LEFT(A160,3)="165",ABS(G160-Conversión!$B$5)&lt;0.001),"CORRECTO","REVISAR"))</f>
        <v/>
      </c>
      <c r="I160" s="10">
        <f>IF(A160="","",IF(LEFT(A160,3)&lt;&gt;"165","La referencia debe iniciar en 165",IF(G160&lt;&gt;Conversión!$B$5,"El equivalente no coincide","")))</f>
        <v/>
      </c>
    </row>
    <row r="161" spans="1:9">
      <c r="A161" s="11"/>
      <c r="B161" s="8">
        <f>IF(A161="","",Conversión!$B$11)</f>
        <v/>
      </c>
      <c r="C161" s="12">
        <f>IF(A161="","","163"&amp;RIGHT(A161,LEN(A161)-3))</f>
        <v/>
      </c>
      <c r="D161" s="8">
        <f>IF(A161="","",Conversión!$B$12)</f>
        <v/>
      </c>
      <c r="E161" s="12">
        <f>IF(A161="","","160"&amp;RIGHT(A161,LEN(A161)-3))</f>
        <v/>
      </c>
      <c r="F161" s="8">
        <f>IF(A161="","",Conversión!$B$13)</f>
        <v/>
      </c>
      <c r="G161" s="9">
        <f>IF(A161="","",B161+D161/2+F161/4)</f>
        <v/>
      </c>
      <c r="H161" s="10">
        <f>IF(A161="","",IF(AND(LEFT(A161,3)="165",ABS(G161-Conversión!$B$5)&lt;0.001),"CORRECTO","REVISAR"))</f>
        <v/>
      </c>
      <c r="I161" s="10">
        <f>IF(A161="","",IF(LEFT(A161,3)&lt;&gt;"165","La referencia debe iniciar en 165",IF(G161&lt;&gt;Conversión!$B$5,"El equivalente no coincide","")))</f>
        <v/>
      </c>
    </row>
    <row r="162" spans="1:9">
      <c r="A162" s="11"/>
      <c r="B162" s="8">
        <f>IF(A162="","",Conversión!$B$11)</f>
        <v/>
      </c>
      <c r="C162" s="12">
        <f>IF(A162="","","163"&amp;RIGHT(A162,LEN(A162)-3))</f>
        <v/>
      </c>
      <c r="D162" s="8">
        <f>IF(A162="","",Conversión!$B$12)</f>
        <v/>
      </c>
      <c r="E162" s="12">
        <f>IF(A162="","","160"&amp;RIGHT(A162,LEN(A162)-3))</f>
        <v/>
      </c>
      <c r="F162" s="8">
        <f>IF(A162="","",Conversión!$B$13)</f>
        <v/>
      </c>
      <c r="G162" s="9">
        <f>IF(A162="","",B162+D162/2+F162/4)</f>
        <v/>
      </c>
      <c r="H162" s="10">
        <f>IF(A162="","",IF(AND(LEFT(A162,3)="165",ABS(G162-Conversión!$B$5)&lt;0.001),"CORRECTO","REVISAR"))</f>
        <v/>
      </c>
      <c r="I162" s="10">
        <f>IF(A162="","",IF(LEFT(A162,3)&lt;&gt;"165","La referencia debe iniciar en 165",IF(G162&lt;&gt;Conversión!$B$5,"El equivalente no coincide","")))</f>
        <v/>
      </c>
    </row>
    <row r="163" spans="1:9">
      <c r="A163" s="11"/>
      <c r="B163" s="8">
        <f>IF(A163="","",Conversión!$B$11)</f>
        <v/>
      </c>
      <c r="C163" s="12">
        <f>IF(A163="","","163"&amp;RIGHT(A163,LEN(A163)-3))</f>
        <v/>
      </c>
      <c r="D163" s="8">
        <f>IF(A163="","",Conversión!$B$12)</f>
        <v/>
      </c>
      <c r="E163" s="12">
        <f>IF(A163="","","160"&amp;RIGHT(A163,LEN(A163)-3))</f>
        <v/>
      </c>
      <c r="F163" s="8">
        <f>IF(A163="","",Conversión!$B$13)</f>
        <v/>
      </c>
      <c r="G163" s="9">
        <f>IF(A163="","",B163+D163/2+F163/4)</f>
        <v/>
      </c>
      <c r="H163" s="10">
        <f>IF(A163="","",IF(AND(LEFT(A163,3)="165",ABS(G163-Conversión!$B$5)&lt;0.001),"CORRECTO","REVISAR"))</f>
        <v/>
      </c>
      <c r="I163" s="10">
        <f>IF(A163="","",IF(LEFT(A163,3)&lt;&gt;"165","La referencia debe iniciar en 165",IF(G163&lt;&gt;Conversión!$B$5,"El equivalente no coincide","")))</f>
        <v/>
      </c>
    </row>
    <row r="164" spans="1:9">
      <c r="A164" s="11"/>
      <c r="B164" s="8">
        <f>IF(A164="","",Conversión!$B$11)</f>
        <v/>
      </c>
      <c r="C164" s="12">
        <f>IF(A164="","","163"&amp;RIGHT(A164,LEN(A164)-3))</f>
        <v/>
      </c>
      <c r="D164" s="8">
        <f>IF(A164="","",Conversión!$B$12)</f>
        <v/>
      </c>
      <c r="E164" s="12">
        <f>IF(A164="","","160"&amp;RIGHT(A164,LEN(A164)-3))</f>
        <v/>
      </c>
      <c r="F164" s="8">
        <f>IF(A164="","",Conversión!$B$13)</f>
        <v/>
      </c>
      <c r="G164" s="9">
        <f>IF(A164="","",B164+D164/2+F164/4)</f>
        <v/>
      </c>
      <c r="H164" s="10">
        <f>IF(A164="","",IF(AND(LEFT(A164,3)="165",ABS(G164-Conversión!$B$5)&lt;0.001),"CORRECTO","REVISAR"))</f>
        <v/>
      </c>
      <c r="I164" s="10">
        <f>IF(A164="","",IF(LEFT(A164,3)&lt;&gt;"165","La referencia debe iniciar en 165",IF(G164&lt;&gt;Conversión!$B$5,"El equivalente no coincide","")))</f>
        <v/>
      </c>
    </row>
    <row r="165" spans="1:9">
      <c r="A165" s="11"/>
      <c r="B165" s="8">
        <f>IF(A165="","",Conversión!$B$11)</f>
        <v/>
      </c>
      <c r="C165" s="12">
        <f>IF(A165="","","163"&amp;RIGHT(A165,LEN(A165)-3))</f>
        <v/>
      </c>
      <c r="D165" s="8">
        <f>IF(A165="","",Conversión!$B$12)</f>
        <v/>
      </c>
      <c r="E165" s="12">
        <f>IF(A165="","","160"&amp;RIGHT(A165,LEN(A165)-3))</f>
        <v/>
      </c>
      <c r="F165" s="8">
        <f>IF(A165="","",Conversión!$B$13)</f>
        <v/>
      </c>
      <c r="G165" s="9">
        <f>IF(A165="","",B165+D165/2+F165/4)</f>
        <v/>
      </c>
      <c r="H165" s="10">
        <f>IF(A165="","",IF(AND(LEFT(A165,3)="165",ABS(G165-Conversión!$B$5)&lt;0.001),"CORRECTO","REVISAR"))</f>
        <v/>
      </c>
      <c r="I165" s="10">
        <f>IF(A165="","",IF(LEFT(A165,3)&lt;&gt;"165","La referencia debe iniciar en 165",IF(G165&lt;&gt;Conversión!$B$5,"El equivalente no coincide","")))</f>
        <v/>
      </c>
    </row>
    <row r="166" spans="1:9">
      <c r="A166" s="11"/>
      <c r="B166" s="8">
        <f>IF(A166="","",Conversión!$B$11)</f>
        <v/>
      </c>
      <c r="C166" s="12">
        <f>IF(A166="","","163"&amp;RIGHT(A166,LEN(A166)-3))</f>
        <v/>
      </c>
      <c r="D166" s="8">
        <f>IF(A166="","",Conversión!$B$12)</f>
        <v/>
      </c>
      <c r="E166" s="12">
        <f>IF(A166="","","160"&amp;RIGHT(A166,LEN(A166)-3))</f>
        <v/>
      </c>
      <c r="F166" s="8">
        <f>IF(A166="","",Conversión!$B$13)</f>
        <v/>
      </c>
      <c r="G166" s="9">
        <f>IF(A166="","",B166+D166/2+F166/4)</f>
        <v/>
      </c>
      <c r="H166" s="10">
        <f>IF(A166="","",IF(AND(LEFT(A166,3)="165",ABS(G166-Conversión!$B$5)&lt;0.001),"CORRECTO","REVISAR"))</f>
        <v/>
      </c>
      <c r="I166" s="10">
        <f>IF(A166="","",IF(LEFT(A166,3)&lt;&gt;"165","La referencia debe iniciar en 165",IF(G166&lt;&gt;Conversión!$B$5,"El equivalente no coincide","")))</f>
        <v/>
      </c>
    </row>
    <row r="167" spans="1:9">
      <c r="A167" s="11"/>
      <c r="B167" s="8">
        <f>IF(A167="","",Conversión!$B$11)</f>
        <v/>
      </c>
      <c r="C167" s="12">
        <f>IF(A167="","","163"&amp;RIGHT(A167,LEN(A167)-3))</f>
        <v/>
      </c>
      <c r="D167" s="8">
        <f>IF(A167="","",Conversión!$B$12)</f>
        <v/>
      </c>
      <c r="E167" s="12">
        <f>IF(A167="","","160"&amp;RIGHT(A167,LEN(A167)-3))</f>
        <v/>
      </c>
      <c r="F167" s="8">
        <f>IF(A167="","",Conversión!$B$13)</f>
        <v/>
      </c>
      <c r="G167" s="9">
        <f>IF(A167="","",B167+D167/2+F167/4)</f>
        <v/>
      </c>
      <c r="H167" s="10">
        <f>IF(A167="","",IF(AND(LEFT(A167,3)="165",ABS(G167-Conversión!$B$5)&lt;0.001),"CORRECTO","REVISAR"))</f>
        <v/>
      </c>
      <c r="I167" s="10">
        <f>IF(A167="","",IF(LEFT(A167,3)&lt;&gt;"165","La referencia debe iniciar en 165",IF(G167&lt;&gt;Conversión!$B$5,"El equivalente no coincide","")))</f>
        <v/>
      </c>
    </row>
    <row r="168" spans="1:9">
      <c r="A168" s="11"/>
      <c r="B168" s="8">
        <f>IF(A168="","",Conversión!$B$11)</f>
        <v/>
      </c>
      <c r="C168" s="12">
        <f>IF(A168="","","163"&amp;RIGHT(A168,LEN(A168)-3))</f>
        <v/>
      </c>
      <c r="D168" s="8">
        <f>IF(A168="","",Conversión!$B$12)</f>
        <v/>
      </c>
      <c r="E168" s="12">
        <f>IF(A168="","","160"&amp;RIGHT(A168,LEN(A168)-3))</f>
        <v/>
      </c>
      <c r="F168" s="8">
        <f>IF(A168="","",Conversión!$B$13)</f>
        <v/>
      </c>
      <c r="G168" s="9">
        <f>IF(A168="","",B168+D168/2+F168/4)</f>
        <v/>
      </c>
      <c r="H168" s="10">
        <f>IF(A168="","",IF(AND(LEFT(A168,3)="165",ABS(G168-Conversión!$B$5)&lt;0.001),"CORRECTO","REVISAR"))</f>
        <v/>
      </c>
      <c r="I168" s="10">
        <f>IF(A168="","",IF(LEFT(A168,3)&lt;&gt;"165","La referencia debe iniciar en 165",IF(G168&lt;&gt;Conversión!$B$5,"El equivalente no coincide","")))</f>
        <v/>
      </c>
    </row>
    <row r="169" spans="1:9">
      <c r="A169" s="11"/>
      <c r="B169" s="8">
        <f>IF(A169="","",Conversión!$B$11)</f>
        <v/>
      </c>
      <c r="C169" s="12">
        <f>IF(A169="","","163"&amp;RIGHT(A169,LEN(A169)-3))</f>
        <v/>
      </c>
      <c r="D169" s="8">
        <f>IF(A169="","",Conversión!$B$12)</f>
        <v/>
      </c>
      <c r="E169" s="12">
        <f>IF(A169="","","160"&amp;RIGHT(A169,LEN(A169)-3))</f>
        <v/>
      </c>
      <c r="F169" s="8">
        <f>IF(A169="","",Conversión!$B$13)</f>
        <v/>
      </c>
      <c r="G169" s="9">
        <f>IF(A169="","",B169+D169/2+F169/4)</f>
        <v/>
      </c>
      <c r="H169" s="10">
        <f>IF(A169="","",IF(AND(LEFT(A169,3)="165",ABS(G169-Conversión!$B$5)&lt;0.001),"CORRECTO","REVISAR"))</f>
        <v/>
      </c>
      <c r="I169" s="10">
        <f>IF(A169="","",IF(LEFT(A169,3)&lt;&gt;"165","La referencia debe iniciar en 165",IF(G169&lt;&gt;Conversión!$B$5,"El equivalente no coincide","")))</f>
        <v/>
      </c>
    </row>
    <row r="170" spans="1:9">
      <c r="A170" s="11"/>
      <c r="B170" s="8">
        <f>IF(A170="","",Conversión!$B$11)</f>
        <v/>
      </c>
      <c r="C170" s="12">
        <f>IF(A170="","","163"&amp;RIGHT(A170,LEN(A170)-3))</f>
        <v/>
      </c>
      <c r="D170" s="8">
        <f>IF(A170="","",Conversión!$B$12)</f>
        <v/>
      </c>
      <c r="E170" s="12">
        <f>IF(A170="","","160"&amp;RIGHT(A170,LEN(A170)-3))</f>
        <v/>
      </c>
      <c r="F170" s="8">
        <f>IF(A170="","",Conversión!$B$13)</f>
        <v/>
      </c>
      <c r="G170" s="9">
        <f>IF(A170="","",B170+D170/2+F170/4)</f>
        <v/>
      </c>
      <c r="H170" s="10">
        <f>IF(A170="","",IF(AND(LEFT(A170,3)="165",ABS(G170-Conversión!$B$5)&lt;0.001),"CORRECTO","REVISAR"))</f>
        <v/>
      </c>
      <c r="I170" s="10">
        <f>IF(A170="","",IF(LEFT(A170,3)&lt;&gt;"165","La referencia debe iniciar en 165",IF(G170&lt;&gt;Conversión!$B$5,"El equivalente no coincide","")))</f>
        <v/>
      </c>
    </row>
    <row r="171" spans="1:9">
      <c r="A171" s="11"/>
      <c r="B171" s="8">
        <f>IF(A171="","",Conversión!$B$11)</f>
        <v/>
      </c>
      <c r="C171" s="12">
        <f>IF(A171="","","163"&amp;RIGHT(A171,LEN(A171)-3))</f>
        <v/>
      </c>
      <c r="D171" s="8">
        <f>IF(A171="","",Conversión!$B$12)</f>
        <v/>
      </c>
      <c r="E171" s="12">
        <f>IF(A171="","","160"&amp;RIGHT(A171,LEN(A171)-3))</f>
        <v/>
      </c>
      <c r="F171" s="8">
        <f>IF(A171="","",Conversión!$B$13)</f>
        <v/>
      </c>
      <c r="G171" s="9">
        <f>IF(A171="","",B171+D171/2+F171/4)</f>
        <v/>
      </c>
      <c r="H171" s="10">
        <f>IF(A171="","",IF(AND(LEFT(A171,3)="165",ABS(G171-Conversión!$B$5)&lt;0.001),"CORRECTO","REVISAR"))</f>
        <v/>
      </c>
      <c r="I171" s="10">
        <f>IF(A171="","",IF(LEFT(A171,3)&lt;&gt;"165","La referencia debe iniciar en 165",IF(G171&lt;&gt;Conversión!$B$5,"El equivalente no coincide","")))</f>
        <v/>
      </c>
    </row>
    <row r="172" spans="1:9">
      <c r="A172" s="11"/>
      <c r="B172" s="8">
        <f>IF(A172="","",Conversión!$B$11)</f>
        <v/>
      </c>
      <c r="C172" s="12">
        <f>IF(A172="","","163"&amp;RIGHT(A172,LEN(A172)-3))</f>
        <v/>
      </c>
      <c r="D172" s="8">
        <f>IF(A172="","",Conversión!$B$12)</f>
        <v/>
      </c>
      <c r="E172" s="12">
        <f>IF(A172="","","160"&amp;RIGHT(A172,LEN(A172)-3))</f>
        <v/>
      </c>
      <c r="F172" s="8">
        <f>IF(A172="","",Conversión!$B$13)</f>
        <v/>
      </c>
      <c r="G172" s="9">
        <f>IF(A172="","",B172+D172/2+F172/4)</f>
        <v/>
      </c>
      <c r="H172" s="10">
        <f>IF(A172="","",IF(AND(LEFT(A172,3)="165",ABS(G172-Conversión!$B$5)&lt;0.001),"CORRECTO","REVISAR"))</f>
        <v/>
      </c>
      <c r="I172" s="10">
        <f>IF(A172="","",IF(LEFT(A172,3)&lt;&gt;"165","La referencia debe iniciar en 165",IF(G172&lt;&gt;Conversión!$B$5,"El equivalente no coincide","")))</f>
        <v/>
      </c>
    </row>
    <row r="173" spans="1:9">
      <c r="A173" s="11"/>
      <c r="B173" s="8">
        <f>IF(A173="","",Conversión!$B$11)</f>
        <v/>
      </c>
      <c r="C173" s="12">
        <f>IF(A173="","","163"&amp;RIGHT(A173,LEN(A173)-3))</f>
        <v/>
      </c>
      <c r="D173" s="8">
        <f>IF(A173="","",Conversión!$B$12)</f>
        <v/>
      </c>
      <c r="E173" s="12">
        <f>IF(A173="","","160"&amp;RIGHT(A173,LEN(A173)-3))</f>
        <v/>
      </c>
      <c r="F173" s="8">
        <f>IF(A173="","",Conversión!$B$13)</f>
        <v/>
      </c>
      <c r="G173" s="9">
        <f>IF(A173="","",B173+D173/2+F173/4)</f>
        <v/>
      </c>
      <c r="H173" s="10">
        <f>IF(A173="","",IF(AND(LEFT(A173,3)="165",ABS(G173-Conversión!$B$5)&lt;0.001),"CORRECTO","REVISAR"))</f>
        <v/>
      </c>
      <c r="I173" s="10">
        <f>IF(A173="","",IF(LEFT(A173,3)&lt;&gt;"165","La referencia debe iniciar en 165",IF(G173&lt;&gt;Conversión!$B$5,"El equivalente no coincide","")))</f>
        <v/>
      </c>
    </row>
    <row r="174" spans="1:9">
      <c r="A174" s="11"/>
      <c r="B174" s="8">
        <f>IF(A174="","",Conversión!$B$11)</f>
        <v/>
      </c>
      <c r="C174" s="12">
        <f>IF(A174="","","163"&amp;RIGHT(A174,LEN(A174)-3))</f>
        <v/>
      </c>
      <c r="D174" s="8">
        <f>IF(A174="","",Conversión!$B$12)</f>
        <v/>
      </c>
      <c r="E174" s="12">
        <f>IF(A174="","","160"&amp;RIGHT(A174,LEN(A174)-3))</f>
        <v/>
      </c>
      <c r="F174" s="8">
        <f>IF(A174="","",Conversión!$B$13)</f>
        <v/>
      </c>
      <c r="G174" s="9">
        <f>IF(A174="","",B174+D174/2+F174/4)</f>
        <v/>
      </c>
      <c r="H174" s="10">
        <f>IF(A174="","",IF(AND(LEFT(A174,3)="165",ABS(G174-Conversión!$B$5)&lt;0.001),"CORRECTO","REVISAR"))</f>
        <v/>
      </c>
      <c r="I174" s="10">
        <f>IF(A174="","",IF(LEFT(A174,3)&lt;&gt;"165","La referencia debe iniciar en 165",IF(G174&lt;&gt;Conversión!$B$5,"El equivalente no coincide","")))</f>
        <v/>
      </c>
    </row>
    <row r="175" spans="1:9">
      <c r="A175" s="11"/>
      <c r="B175" s="8">
        <f>IF(A175="","",Conversión!$B$11)</f>
        <v/>
      </c>
      <c r="C175" s="12">
        <f>IF(A175="","","163"&amp;RIGHT(A175,LEN(A175)-3))</f>
        <v/>
      </c>
      <c r="D175" s="8">
        <f>IF(A175="","",Conversión!$B$12)</f>
        <v/>
      </c>
      <c r="E175" s="12">
        <f>IF(A175="","","160"&amp;RIGHT(A175,LEN(A175)-3))</f>
        <v/>
      </c>
      <c r="F175" s="8">
        <f>IF(A175="","",Conversión!$B$13)</f>
        <v/>
      </c>
      <c r="G175" s="9">
        <f>IF(A175="","",B175+D175/2+F175/4)</f>
        <v/>
      </c>
      <c r="H175" s="10">
        <f>IF(A175="","",IF(AND(LEFT(A175,3)="165",ABS(G175-Conversión!$B$5)&lt;0.001),"CORRECTO","REVISAR"))</f>
        <v/>
      </c>
      <c r="I175" s="10">
        <f>IF(A175="","",IF(LEFT(A175,3)&lt;&gt;"165","La referencia debe iniciar en 165",IF(G175&lt;&gt;Conversión!$B$5,"El equivalente no coincide","")))</f>
        <v/>
      </c>
    </row>
    <row r="176" spans="1:9">
      <c r="A176" s="11"/>
      <c r="B176" s="8">
        <f>IF(A176="","",Conversión!$B$11)</f>
        <v/>
      </c>
      <c r="C176" s="12">
        <f>IF(A176="","","163"&amp;RIGHT(A176,LEN(A176)-3))</f>
        <v/>
      </c>
      <c r="D176" s="8">
        <f>IF(A176="","",Conversión!$B$12)</f>
        <v/>
      </c>
      <c r="E176" s="12">
        <f>IF(A176="","","160"&amp;RIGHT(A176,LEN(A176)-3))</f>
        <v/>
      </c>
      <c r="F176" s="8">
        <f>IF(A176="","",Conversión!$B$13)</f>
        <v/>
      </c>
      <c r="G176" s="9">
        <f>IF(A176="","",B176+D176/2+F176/4)</f>
        <v/>
      </c>
      <c r="H176" s="10">
        <f>IF(A176="","",IF(AND(LEFT(A176,3)="165",ABS(G176-Conversión!$B$5)&lt;0.001),"CORRECTO","REVISAR"))</f>
        <v/>
      </c>
      <c r="I176" s="10">
        <f>IF(A176="","",IF(LEFT(A176,3)&lt;&gt;"165","La referencia debe iniciar en 165",IF(G176&lt;&gt;Conversión!$B$5,"El equivalente no coincide","")))</f>
        <v/>
      </c>
    </row>
    <row r="177" spans="1:9">
      <c r="A177" s="11"/>
      <c r="B177" s="8">
        <f>IF(A177="","",Conversión!$B$11)</f>
        <v/>
      </c>
      <c r="C177" s="12">
        <f>IF(A177="","","163"&amp;RIGHT(A177,LEN(A177)-3))</f>
        <v/>
      </c>
      <c r="D177" s="8">
        <f>IF(A177="","",Conversión!$B$12)</f>
        <v/>
      </c>
      <c r="E177" s="12">
        <f>IF(A177="","","160"&amp;RIGHT(A177,LEN(A177)-3))</f>
        <v/>
      </c>
      <c r="F177" s="8">
        <f>IF(A177="","",Conversión!$B$13)</f>
        <v/>
      </c>
      <c r="G177" s="9">
        <f>IF(A177="","",B177+D177/2+F177/4)</f>
        <v/>
      </c>
      <c r="H177" s="10">
        <f>IF(A177="","",IF(AND(LEFT(A177,3)="165",ABS(G177-Conversión!$B$5)&lt;0.001),"CORRECTO","REVISAR"))</f>
        <v/>
      </c>
      <c r="I177" s="10">
        <f>IF(A177="","",IF(LEFT(A177,3)&lt;&gt;"165","La referencia debe iniciar en 165",IF(G177&lt;&gt;Conversión!$B$5,"El equivalente no coincide","")))</f>
        <v/>
      </c>
    </row>
    <row r="178" spans="1:9">
      <c r="A178" s="11"/>
      <c r="B178" s="8">
        <f>IF(A178="","",Conversión!$B$11)</f>
        <v/>
      </c>
      <c r="C178" s="12">
        <f>IF(A178="","","163"&amp;RIGHT(A178,LEN(A178)-3))</f>
        <v/>
      </c>
      <c r="D178" s="8">
        <f>IF(A178="","",Conversión!$B$12)</f>
        <v/>
      </c>
      <c r="E178" s="12">
        <f>IF(A178="","","160"&amp;RIGHT(A178,LEN(A178)-3))</f>
        <v/>
      </c>
      <c r="F178" s="8">
        <f>IF(A178="","",Conversión!$B$13)</f>
        <v/>
      </c>
      <c r="G178" s="9">
        <f>IF(A178="","",B178+D178/2+F178/4)</f>
        <v/>
      </c>
      <c r="H178" s="10">
        <f>IF(A178="","",IF(AND(LEFT(A178,3)="165",ABS(G178-Conversión!$B$5)&lt;0.001),"CORRECTO","REVISAR"))</f>
        <v/>
      </c>
      <c r="I178" s="10">
        <f>IF(A178="","",IF(LEFT(A178,3)&lt;&gt;"165","La referencia debe iniciar en 165",IF(G178&lt;&gt;Conversión!$B$5,"El equivalente no coincide","")))</f>
        <v/>
      </c>
    </row>
    <row r="179" spans="1:9">
      <c r="A179" s="11"/>
      <c r="B179" s="8">
        <f>IF(A179="","",Conversión!$B$11)</f>
        <v/>
      </c>
      <c r="C179" s="12">
        <f>IF(A179="","","163"&amp;RIGHT(A179,LEN(A179)-3))</f>
        <v/>
      </c>
      <c r="D179" s="8">
        <f>IF(A179="","",Conversión!$B$12)</f>
        <v/>
      </c>
      <c r="E179" s="12">
        <f>IF(A179="","","160"&amp;RIGHT(A179,LEN(A179)-3))</f>
        <v/>
      </c>
      <c r="F179" s="8">
        <f>IF(A179="","",Conversión!$B$13)</f>
        <v/>
      </c>
      <c r="G179" s="9">
        <f>IF(A179="","",B179+D179/2+F179/4)</f>
        <v/>
      </c>
      <c r="H179" s="10">
        <f>IF(A179="","",IF(AND(LEFT(A179,3)="165",ABS(G179-Conversión!$B$5)&lt;0.001),"CORRECTO","REVISAR"))</f>
        <v/>
      </c>
      <c r="I179" s="10">
        <f>IF(A179="","",IF(LEFT(A179,3)&lt;&gt;"165","La referencia debe iniciar en 165",IF(G179&lt;&gt;Conversión!$B$5,"El equivalente no coincide","")))</f>
        <v/>
      </c>
    </row>
    <row r="180" spans="1:9">
      <c r="A180" s="11"/>
      <c r="B180" s="8">
        <f>IF(A180="","",Conversión!$B$11)</f>
        <v/>
      </c>
      <c r="C180" s="12">
        <f>IF(A180="","","163"&amp;RIGHT(A180,LEN(A180)-3))</f>
        <v/>
      </c>
      <c r="D180" s="8">
        <f>IF(A180="","",Conversión!$B$12)</f>
        <v/>
      </c>
      <c r="E180" s="12">
        <f>IF(A180="","","160"&amp;RIGHT(A180,LEN(A180)-3))</f>
        <v/>
      </c>
      <c r="F180" s="8">
        <f>IF(A180="","",Conversión!$B$13)</f>
        <v/>
      </c>
      <c r="G180" s="9">
        <f>IF(A180="","",B180+D180/2+F180/4)</f>
        <v/>
      </c>
      <c r="H180" s="10">
        <f>IF(A180="","",IF(AND(LEFT(A180,3)="165",ABS(G180-Conversión!$B$5)&lt;0.001),"CORRECTO","REVISAR"))</f>
        <v/>
      </c>
      <c r="I180" s="10">
        <f>IF(A180="","",IF(LEFT(A180,3)&lt;&gt;"165","La referencia debe iniciar en 165",IF(G180&lt;&gt;Conversión!$B$5,"El equivalente no coincide","")))</f>
        <v/>
      </c>
    </row>
    <row r="181" spans="1:9">
      <c r="A181" s="11"/>
      <c r="B181" s="8">
        <f>IF(A181="","",Conversión!$B$11)</f>
        <v/>
      </c>
      <c r="C181" s="12">
        <f>IF(A181="","","163"&amp;RIGHT(A181,LEN(A181)-3))</f>
        <v/>
      </c>
      <c r="D181" s="8">
        <f>IF(A181="","",Conversión!$B$12)</f>
        <v/>
      </c>
      <c r="E181" s="12">
        <f>IF(A181="","","160"&amp;RIGHT(A181,LEN(A181)-3))</f>
        <v/>
      </c>
      <c r="F181" s="8">
        <f>IF(A181="","",Conversión!$B$13)</f>
        <v/>
      </c>
      <c r="G181" s="9">
        <f>IF(A181="","",B181+D181/2+F181/4)</f>
        <v/>
      </c>
      <c r="H181" s="10">
        <f>IF(A181="","",IF(AND(LEFT(A181,3)="165",ABS(G181-Conversión!$B$5)&lt;0.001),"CORRECTO","REVISAR"))</f>
        <v/>
      </c>
      <c r="I181" s="10">
        <f>IF(A181="","",IF(LEFT(A181,3)&lt;&gt;"165","La referencia debe iniciar en 165",IF(G181&lt;&gt;Conversión!$B$5,"El equivalente no coincide","")))</f>
        <v/>
      </c>
    </row>
    <row r="182" spans="1:9">
      <c r="A182" s="11"/>
      <c r="B182" s="8">
        <f>IF(A182="","",Conversión!$B$11)</f>
        <v/>
      </c>
      <c r="C182" s="12">
        <f>IF(A182="","","163"&amp;RIGHT(A182,LEN(A182)-3))</f>
        <v/>
      </c>
      <c r="D182" s="8">
        <f>IF(A182="","",Conversión!$B$12)</f>
        <v/>
      </c>
      <c r="E182" s="12">
        <f>IF(A182="","","160"&amp;RIGHT(A182,LEN(A182)-3))</f>
        <v/>
      </c>
      <c r="F182" s="8">
        <f>IF(A182="","",Conversión!$B$13)</f>
        <v/>
      </c>
      <c r="G182" s="9">
        <f>IF(A182="","",B182+D182/2+F182/4)</f>
        <v/>
      </c>
      <c r="H182" s="10">
        <f>IF(A182="","",IF(AND(LEFT(A182,3)="165",ABS(G182-Conversión!$B$5)&lt;0.001),"CORRECTO","REVISAR"))</f>
        <v/>
      </c>
      <c r="I182" s="10">
        <f>IF(A182="","",IF(LEFT(A182,3)&lt;&gt;"165","La referencia debe iniciar en 165",IF(G182&lt;&gt;Conversión!$B$5,"El equivalente no coincide","")))</f>
        <v/>
      </c>
    </row>
    <row r="183" spans="1:9">
      <c r="A183" s="11"/>
      <c r="B183" s="8">
        <f>IF(A183="","",Conversión!$B$11)</f>
        <v/>
      </c>
      <c r="C183" s="12">
        <f>IF(A183="","","163"&amp;RIGHT(A183,LEN(A183)-3))</f>
        <v/>
      </c>
      <c r="D183" s="8">
        <f>IF(A183="","",Conversión!$B$12)</f>
        <v/>
      </c>
      <c r="E183" s="12">
        <f>IF(A183="","","160"&amp;RIGHT(A183,LEN(A183)-3))</f>
        <v/>
      </c>
      <c r="F183" s="8">
        <f>IF(A183="","",Conversión!$B$13)</f>
        <v/>
      </c>
      <c r="G183" s="9">
        <f>IF(A183="","",B183+D183/2+F183/4)</f>
        <v/>
      </c>
      <c r="H183" s="10">
        <f>IF(A183="","",IF(AND(LEFT(A183,3)="165",ABS(G183-Conversión!$B$5)&lt;0.001),"CORRECTO","REVISAR"))</f>
        <v/>
      </c>
      <c r="I183" s="10">
        <f>IF(A183="","",IF(LEFT(A183,3)&lt;&gt;"165","La referencia debe iniciar en 165",IF(G183&lt;&gt;Conversión!$B$5,"El equivalente no coincide","")))</f>
        <v/>
      </c>
    </row>
    <row r="184" spans="1:9">
      <c r="A184" s="11"/>
      <c r="B184" s="8">
        <f>IF(A184="","",Conversión!$B$11)</f>
        <v/>
      </c>
      <c r="C184" s="12">
        <f>IF(A184="","","163"&amp;RIGHT(A184,LEN(A184)-3))</f>
        <v/>
      </c>
      <c r="D184" s="8">
        <f>IF(A184="","",Conversión!$B$12)</f>
        <v/>
      </c>
      <c r="E184" s="12">
        <f>IF(A184="","","160"&amp;RIGHT(A184,LEN(A184)-3))</f>
        <v/>
      </c>
      <c r="F184" s="8">
        <f>IF(A184="","",Conversión!$B$13)</f>
        <v/>
      </c>
      <c r="G184" s="9">
        <f>IF(A184="","",B184+D184/2+F184/4)</f>
        <v/>
      </c>
      <c r="H184" s="10">
        <f>IF(A184="","",IF(AND(LEFT(A184,3)="165",ABS(G184-Conversión!$B$5)&lt;0.001),"CORRECTO","REVISAR"))</f>
        <v/>
      </c>
      <c r="I184" s="10">
        <f>IF(A184="","",IF(LEFT(A184,3)&lt;&gt;"165","La referencia debe iniciar en 165",IF(G184&lt;&gt;Conversión!$B$5,"El equivalente no coincide","")))</f>
        <v/>
      </c>
    </row>
    <row r="185" spans="1:9">
      <c r="A185" s="11"/>
      <c r="B185" s="8">
        <f>IF(A185="","",Conversión!$B$11)</f>
        <v/>
      </c>
      <c r="C185" s="12">
        <f>IF(A185="","","163"&amp;RIGHT(A185,LEN(A185)-3))</f>
        <v/>
      </c>
      <c r="D185" s="8">
        <f>IF(A185="","",Conversión!$B$12)</f>
        <v/>
      </c>
      <c r="E185" s="12">
        <f>IF(A185="","","160"&amp;RIGHT(A185,LEN(A185)-3))</f>
        <v/>
      </c>
      <c r="F185" s="8">
        <f>IF(A185="","",Conversión!$B$13)</f>
        <v/>
      </c>
      <c r="G185" s="9">
        <f>IF(A185="","",B185+D185/2+F185/4)</f>
        <v/>
      </c>
      <c r="H185" s="10">
        <f>IF(A185="","",IF(AND(LEFT(A185,3)="165",ABS(G185-Conversión!$B$5)&lt;0.001),"CORRECTO","REVISAR"))</f>
        <v/>
      </c>
      <c r="I185" s="10">
        <f>IF(A185="","",IF(LEFT(A185,3)&lt;&gt;"165","La referencia debe iniciar en 165",IF(G185&lt;&gt;Conversión!$B$5,"El equivalente no coincide","")))</f>
        <v/>
      </c>
    </row>
    <row r="186" spans="1:9">
      <c r="A186" s="11"/>
      <c r="B186" s="8">
        <f>IF(A186="","",Conversión!$B$11)</f>
        <v/>
      </c>
      <c r="C186" s="12">
        <f>IF(A186="","","163"&amp;RIGHT(A186,LEN(A186)-3))</f>
        <v/>
      </c>
      <c r="D186" s="8">
        <f>IF(A186="","",Conversión!$B$12)</f>
        <v/>
      </c>
      <c r="E186" s="12">
        <f>IF(A186="","","160"&amp;RIGHT(A186,LEN(A186)-3))</f>
        <v/>
      </c>
      <c r="F186" s="8">
        <f>IF(A186="","",Conversión!$B$13)</f>
        <v/>
      </c>
      <c r="G186" s="9">
        <f>IF(A186="","",B186+D186/2+F186/4)</f>
        <v/>
      </c>
      <c r="H186" s="10">
        <f>IF(A186="","",IF(AND(LEFT(A186,3)="165",ABS(G186-Conversión!$B$5)&lt;0.001),"CORRECTO","REVISAR"))</f>
        <v/>
      </c>
      <c r="I186" s="10">
        <f>IF(A186="","",IF(LEFT(A186,3)&lt;&gt;"165","La referencia debe iniciar en 165",IF(G186&lt;&gt;Conversión!$B$5,"El equivalente no coincide","")))</f>
        <v/>
      </c>
    </row>
    <row r="187" spans="1:9">
      <c r="A187" s="11"/>
      <c r="B187" s="8">
        <f>IF(A187="","",Conversión!$B$11)</f>
        <v/>
      </c>
      <c r="C187" s="12">
        <f>IF(A187="","","163"&amp;RIGHT(A187,LEN(A187)-3))</f>
        <v/>
      </c>
      <c r="D187" s="8">
        <f>IF(A187="","",Conversión!$B$12)</f>
        <v/>
      </c>
      <c r="E187" s="12">
        <f>IF(A187="","","160"&amp;RIGHT(A187,LEN(A187)-3))</f>
        <v/>
      </c>
      <c r="F187" s="8">
        <f>IF(A187="","",Conversión!$B$13)</f>
        <v/>
      </c>
      <c r="G187" s="9">
        <f>IF(A187="","",B187+D187/2+F187/4)</f>
        <v/>
      </c>
      <c r="H187" s="10">
        <f>IF(A187="","",IF(AND(LEFT(A187,3)="165",ABS(G187-Conversión!$B$5)&lt;0.001),"CORRECTO","REVISAR"))</f>
        <v/>
      </c>
      <c r="I187" s="10">
        <f>IF(A187="","",IF(LEFT(A187,3)&lt;&gt;"165","La referencia debe iniciar en 165",IF(G187&lt;&gt;Conversión!$B$5,"El equivalente no coincide","")))</f>
        <v/>
      </c>
    </row>
    <row r="188" spans="1:9">
      <c r="A188" s="11"/>
      <c r="B188" s="8">
        <f>IF(A188="","",Conversión!$B$11)</f>
        <v/>
      </c>
      <c r="C188" s="12">
        <f>IF(A188="","","163"&amp;RIGHT(A188,LEN(A188)-3))</f>
        <v/>
      </c>
      <c r="D188" s="8">
        <f>IF(A188="","",Conversión!$B$12)</f>
        <v/>
      </c>
      <c r="E188" s="12">
        <f>IF(A188="","","160"&amp;RIGHT(A188,LEN(A188)-3))</f>
        <v/>
      </c>
      <c r="F188" s="8">
        <f>IF(A188="","",Conversión!$B$13)</f>
        <v/>
      </c>
      <c r="G188" s="9">
        <f>IF(A188="","",B188+D188/2+F188/4)</f>
        <v/>
      </c>
      <c r="H188" s="10">
        <f>IF(A188="","",IF(AND(LEFT(A188,3)="165",ABS(G188-Conversión!$B$5)&lt;0.001),"CORRECTO","REVISAR"))</f>
        <v/>
      </c>
      <c r="I188" s="10">
        <f>IF(A188="","",IF(LEFT(A188,3)&lt;&gt;"165","La referencia debe iniciar en 165",IF(G188&lt;&gt;Conversión!$B$5,"El equivalente no coincide","")))</f>
        <v/>
      </c>
    </row>
    <row r="189" spans="1:9">
      <c r="A189" s="11"/>
      <c r="B189" s="8">
        <f>IF(A189="","",Conversión!$B$11)</f>
        <v/>
      </c>
      <c r="C189" s="12">
        <f>IF(A189="","","163"&amp;RIGHT(A189,LEN(A189)-3))</f>
        <v/>
      </c>
      <c r="D189" s="8">
        <f>IF(A189="","",Conversión!$B$12)</f>
        <v/>
      </c>
      <c r="E189" s="12">
        <f>IF(A189="","","160"&amp;RIGHT(A189,LEN(A189)-3))</f>
        <v/>
      </c>
      <c r="F189" s="8">
        <f>IF(A189="","",Conversión!$B$13)</f>
        <v/>
      </c>
      <c r="G189" s="9">
        <f>IF(A189="","",B189+D189/2+F189/4)</f>
        <v/>
      </c>
      <c r="H189" s="10">
        <f>IF(A189="","",IF(AND(LEFT(A189,3)="165",ABS(G189-Conversión!$B$5)&lt;0.001),"CORRECTO","REVISAR"))</f>
        <v/>
      </c>
      <c r="I189" s="10">
        <f>IF(A189="","",IF(LEFT(A189,3)&lt;&gt;"165","La referencia debe iniciar en 165",IF(G189&lt;&gt;Conversión!$B$5,"El equivalente no coincide","")))</f>
        <v/>
      </c>
    </row>
    <row r="190" spans="1:9">
      <c r="A190" s="11"/>
      <c r="B190" s="8">
        <f>IF(A190="","",Conversión!$B$11)</f>
        <v/>
      </c>
      <c r="C190" s="12">
        <f>IF(A190="","","163"&amp;RIGHT(A190,LEN(A190)-3))</f>
        <v/>
      </c>
      <c r="D190" s="8">
        <f>IF(A190="","",Conversión!$B$12)</f>
        <v/>
      </c>
      <c r="E190" s="12">
        <f>IF(A190="","","160"&amp;RIGHT(A190,LEN(A190)-3))</f>
        <v/>
      </c>
      <c r="F190" s="8">
        <f>IF(A190="","",Conversión!$B$13)</f>
        <v/>
      </c>
      <c r="G190" s="9">
        <f>IF(A190="","",B190+D190/2+F190/4)</f>
        <v/>
      </c>
      <c r="H190" s="10">
        <f>IF(A190="","",IF(AND(LEFT(A190,3)="165",ABS(G190-Conversión!$B$5)&lt;0.001),"CORRECTO","REVISAR"))</f>
        <v/>
      </c>
      <c r="I190" s="10">
        <f>IF(A190="","",IF(LEFT(A190,3)&lt;&gt;"165","La referencia debe iniciar en 165",IF(G190&lt;&gt;Conversión!$B$5,"El equivalente no coincide","")))</f>
        <v/>
      </c>
    </row>
    <row r="191" spans="1:9">
      <c r="A191" s="11"/>
      <c r="B191" s="8">
        <f>IF(A191="","",Conversión!$B$11)</f>
        <v/>
      </c>
      <c r="C191" s="12">
        <f>IF(A191="","","163"&amp;RIGHT(A191,LEN(A191)-3))</f>
        <v/>
      </c>
      <c r="D191" s="8">
        <f>IF(A191="","",Conversión!$B$12)</f>
        <v/>
      </c>
      <c r="E191" s="12">
        <f>IF(A191="","","160"&amp;RIGHT(A191,LEN(A191)-3))</f>
        <v/>
      </c>
      <c r="F191" s="8">
        <f>IF(A191="","",Conversión!$B$13)</f>
        <v/>
      </c>
      <c r="G191" s="9">
        <f>IF(A191="","",B191+D191/2+F191/4)</f>
        <v/>
      </c>
      <c r="H191" s="10">
        <f>IF(A191="","",IF(AND(LEFT(A191,3)="165",ABS(G191-Conversión!$B$5)&lt;0.001),"CORRECTO","REVISAR"))</f>
        <v/>
      </c>
      <c r="I191" s="10">
        <f>IF(A191="","",IF(LEFT(A191,3)&lt;&gt;"165","La referencia debe iniciar en 165",IF(G191&lt;&gt;Conversión!$B$5,"El equivalente no coincide","")))</f>
        <v/>
      </c>
    </row>
    <row r="192" spans="1:9">
      <c r="A192" s="11"/>
      <c r="B192" s="8">
        <f>IF(A192="","",Conversión!$B$11)</f>
        <v/>
      </c>
      <c r="C192" s="12">
        <f>IF(A192="","","163"&amp;RIGHT(A192,LEN(A192)-3))</f>
        <v/>
      </c>
      <c r="D192" s="8">
        <f>IF(A192="","",Conversión!$B$12)</f>
        <v/>
      </c>
      <c r="E192" s="12">
        <f>IF(A192="","","160"&amp;RIGHT(A192,LEN(A192)-3))</f>
        <v/>
      </c>
      <c r="F192" s="8">
        <f>IF(A192="","",Conversión!$B$13)</f>
        <v/>
      </c>
      <c r="G192" s="9">
        <f>IF(A192="","",B192+D192/2+F192/4)</f>
        <v/>
      </c>
      <c r="H192" s="10">
        <f>IF(A192="","",IF(AND(LEFT(A192,3)="165",ABS(G192-Conversión!$B$5)&lt;0.001),"CORRECTO","REVISAR"))</f>
        <v/>
      </c>
      <c r="I192" s="10">
        <f>IF(A192="","",IF(LEFT(A192,3)&lt;&gt;"165","La referencia debe iniciar en 165",IF(G192&lt;&gt;Conversión!$B$5,"El equivalente no coincide","")))</f>
        <v/>
      </c>
    </row>
    <row r="193" spans="1:9">
      <c r="A193" s="11"/>
      <c r="B193" s="8">
        <f>IF(A193="","",Conversión!$B$11)</f>
        <v/>
      </c>
      <c r="C193" s="12">
        <f>IF(A193="","","163"&amp;RIGHT(A193,LEN(A193)-3))</f>
        <v/>
      </c>
      <c r="D193" s="8">
        <f>IF(A193="","",Conversión!$B$12)</f>
        <v/>
      </c>
      <c r="E193" s="12">
        <f>IF(A193="","","160"&amp;RIGHT(A193,LEN(A193)-3))</f>
        <v/>
      </c>
      <c r="F193" s="8">
        <f>IF(A193="","",Conversión!$B$13)</f>
        <v/>
      </c>
      <c r="G193" s="9">
        <f>IF(A193="","",B193+D193/2+F193/4)</f>
        <v/>
      </c>
      <c r="H193" s="10">
        <f>IF(A193="","",IF(AND(LEFT(A193,3)="165",ABS(G193-Conversión!$B$5)&lt;0.001),"CORRECTO","REVISAR"))</f>
        <v/>
      </c>
      <c r="I193" s="10">
        <f>IF(A193="","",IF(LEFT(A193,3)&lt;&gt;"165","La referencia debe iniciar en 165",IF(G193&lt;&gt;Conversión!$B$5,"El equivalente no coincide","")))</f>
        <v/>
      </c>
    </row>
    <row r="194" spans="1:9">
      <c r="A194" s="11"/>
      <c r="B194" s="8">
        <f>IF(A194="","",Conversión!$B$11)</f>
        <v/>
      </c>
      <c r="C194" s="12">
        <f>IF(A194="","","163"&amp;RIGHT(A194,LEN(A194)-3))</f>
        <v/>
      </c>
      <c r="D194" s="8">
        <f>IF(A194="","",Conversión!$B$12)</f>
        <v/>
      </c>
      <c r="E194" s="12">
        <f>IF(A194="","","160"&amp;RIGHT(A194,LEN(A194)-3))</f>
        <v/>
      </c>
      <c r="F194" s="8">
        <f>IF(A194="","",Conversión!$B$13)</f>
        <v/>
      </c>
      <c r="G194" s="9">
        <f>IF(A194="","",B194+D194/2+F194/4)</f>
        <v/>
      </c>
      <c r="H194" s="10">
        <f>IF(A194="","",IF(AND(LEFT(A194,3)="165",ABS(G194-Conversión!$B$5)&lt;0.001),"CORRECTO","REVISAR"))</f>
        <v/>
      </c>
      <c r="I194" s="10">
        <f>IF(A194="","",IF(LEFT(A194,3)&lt;&gt;"165","La referencia debe iniciar en 165",IF(G194&lt;&gt;Conversión!$B$5,"El equivalente no coincide","")))</f>
        <v/>
      </c>
    </row>
    <row r="195" spans="1:9">
      <c r="A195" s="11"/>
      <c r="B195" s="8">
        <f>IF(A195="","",Conversión!$B$11)</f>
        <v/>
      </c>
      <c r="C195" s="12">
        <f>IF(A195="","","163"&amp;RIGHT(A195,LEN(A195)-3))</f>
        <v/>
      </c>
      <c r="D195" s="8">
        <f>IF(A195="","",Conversión!$B$12)</f>
        <v/>
      </c>
      <c r="E195" s="12">
        <f>IF(A195="","","160"&amp;RIGHT(A195,LEN(A195)-3))</f>
        <v/>
      </c>
      <c r="F195" s="8">
        <f>IF(A195="","",Conversión!$B$13)</f>
        <v/>
      </c>
      <c r="G195" s="9">
        <f>IF(A195="","",B195+D195/2+F195/4)</f>
        <v/>
      </c>
      <c r="H195" s="10">
        <f>IF(A195="","",IF(AND(LEFT(A195,3)="165",ABS(G195-Conversión!$B$5)&lt;0.001),"CORRECTO","REVISAR"))</f>
        <v/>
      </c>
      <c r="I195" s="10">
        <f>IF(A195="","",IF(LEFT(A195,3)&lt;&gt;"165","La referencia debe iniciar en 165",IF(G195&lt;&gt;Conversión!$B$5,"El equivalente no coincide","")))</f>
        <v/>
      </c>
    </row>
    <row r="196" spans="1:9">
      <c r="A196" s="11"/>
      <c r="B196" s="8">
        <f>IF(A196="","",Conversión!$B$11)</f>
        <v/>
      </c>
      <c r="C196" s="12">
        <f>IF(A196="","","163"&amp;RIGHT(A196,LEN(A196)-3))</f>
        <v/>
      </c>
      <c r="D196" s="8">
        <f>IF(A196="","",Conversión!$B$12)</f>
        <v/>
      </c>
      <c r="E196" s="12">
        <f>IF(A196="","","160"&amp;RIGHT(A196,LEN(A196)-3))</f>
        <v/>
      </c>
      <c r="F196" s="8">
        <f>IF(A196="","",Conversión!$B$13)</f>
        <v/>
      </c>
      <c r="G196" s="9">
        <f>IF(A196="","",B196+D196/2+F196/4)</f>
        <v/>
      </c>
      <c r="H196" s="10">
        <f>IF(A196="","",IF(AND(LEFT(A196,3)="165",ABS(G196-Conversión!$B$5)&lt;0.001),"CORRECTO","REVISAR"))</f>
        <v/>
      </c>
      <c r="I196" s="10">
        <f>IF(A196="","",IF(LEFT(A196,3)&lt;&gt;"165","La referencia debe iniciar en 165",IF(G196&lt;&gt;Conversión!$B$5,"El equivalente no coincide","")))</f>
        <v/>
      </c>
    </row>
    <row r="197" spans="1:9">
      <c r="A197" s="11"/>
      <c r="B197" s="8">
        <f>IF(A197="","",Conversión!$B$11)</f>
        <v/>
      </c>
      <c r="C197" s="12">
        <f>IF(A197="","","163"&amp;RIGHT(A197,LEN(A197)-3))</f>
        <v/>
      </c>
      <c r="D197" s="8">
        <f>IF(A197="","",Conversión!$B$12)</f>
        <v/>
      </c>
      <c r="E197" s="12">
        <f>IF(A197="","","160"&amp;RIGHT(A197,LEN(A197)-3))</f>
        <v/>
      </c>
      <c r="F197" s="8">
        <f>IF(A197="","",Conversión!$B$13)</f>
        <v/>
      </c>
      <c r="G197" s="9">
        <f>IF(A197="","",B197+D197/2+F197/4)</f>
        <v/>
      </c>
      <c r="H197" s="10">
        <f>IF(A197="","",IF(AND(LEFT(A197,3)="165",ABS(G197-Conversión!$B$5)&lt;0.001),"CORRECTO","REVISAR"))</f>
        <v/>
      </c>
      <c r="I197" s="10">
        <f>IF(A197="","",IF(LEFT(A197,3)&lt;&gt;"165","La referencia debe iniciar en 165",IF(G197&lt;&gt;Conversión!$B$5,"El equivalente no coincide","")))</f>
        <v/>
      </c>
    </row>
    <row r="198" spans="1:9">
      <c r="A198" s="11"/>
      <c r="B198" s="8">
        <f>IF(A198="","",Conversión!$B$11)</f>
        <v/>
      </c>
      <c r="C198" s="12">
        <f>IF(A198="","","163"&amp;RIGHT(A198,LEN(A198)-3))</f>
        <v/>
      </c>
      <c r="D198" s="8">
        <f>IF(A198="","",Conversión!$B$12)</f>
        <v/>
      </c>
      <c r="E198" s="12">
        <f>IF(A198="","","160"&amp;RIGHT(A198,LEN(A198)-3))</f>
        <v/>
      </c>
      <c r="F198" s="8">
        <f>IF(A198="","",Conversión!$B$13)</f>
        <v/>
      </c>
      <c r="G198" s="9">
        <f>IF(A198="","",B198+D198/2+F198/4)</f>
        <v/>
      </c>
      <c r="H198" s="10">
        <f>IF(A198="","",IF(AND(LEFT(A198,3)="165",ABS(G198-Conversión!$B$5)&lt;0.001),"CORRECTO","REVISAR"))</f>
        <v/>
      </c>
      <c r="I198" s="10">
        <f>IF(A198="","",IF(LEFT(A198,3)&lt;&gt;"165","La referencia debe iniciar en 165",IF(G198&lt;&gt;Conversión!$B$5,"El equivalente no coincide","")))</f>
        <v/>
      </c>
    </row>
    <row r="199" spans="1:9">
      <c r="A199" s="11"/>
      <c r="B199" s="8">
        <f>IF(A199="","",Conversión!$B$11)</f>
        <v/>
      </c>
      <c r="C199" s="12">
        <f>IF(A199="","","163"&amp;RIGHT(A199,LEN(A199)-3))</f>
        <v/>
      </c>
      <c r="D199" s="8">
        <f>IF(A199="","",Conversión!$B$12)</f>
        <v/>
      </c>
      <c r="E199" s="12">
        <f>IF(A199="","","160"&amp;RIGHT(A199,LEN(A199)-3))</f>
        <v/>
      </c>
      <c r="F199" s="8">
        <f>IF(A199="","",Conversión!$B$13)</f>
        <v/>
      </c>
      <c r="G199" s="9">
        <f>IF(A199="","",B199+D199/2+F199/4)</f>
        <v/>
      </c>
      <c r="H199" s="10">
        <f>IF(A199="","",IF(AND(LEFT(A199,3)="165",ABS(G199-Conversión!$B$5)&lt;0.001),"CORRECTO","REVISAR"))</f>
        <v/>
      </c>
      <c r="I199" s="10">
        <f>IF(A199="","",IF(LEFT(A199,3)&lt;&gt;"165","La referencia debe iniciar en 165",IF(G199&lt;&gt;Conversión!$B$5,"El equivalente no coincide","")))</f>
        <v/>
      </c>
    </row>
    <row r="200" spans="1:9">
      <c r="A200" s="11"/>
      <c r="B200" s="8">
        <f>IF(A200="","",Conversión!$B$11)</f>
        <v/>
      </c>
      <c r="C200" s="12">
        <f>IF(A200="","","163"&amp;RIGHT(A200,LEN(A200)-3))</f>
        <v/>
      </c>
      <c r="D200" s="8">
        <f>IF(A200="","",Conversión!$B$12)</f>
        <v/>
      </c>
      <c r="E200" s="12">
        <f>IF(A200="","","160"&amp;RIGHT(A200,LEN(A200)-3))</f>
        <v/>
      </c>
      <c r="F200" s="8">
        <f>IF(A200="","",Conversión!$B$13)</f>
        <v/>
      </c>
      <c r="G200" s="9">
        <f>IF(A200="","",B200+D200/2+F200/4)</f>
        <v/>
      </c>
      <c r="H200" s="10">
        <f>IF(A200="","",IF(AND(LEFT(A200,3)="165",ABS(G200-Conversión!$B$5)&lt;0.001),"CORRECTO","REVISAR"))</f>
        <v/>
      </c>
      <c r="I200" s="10">
        <f>IF(A200="","",IF(LEFT(A200,3)&lt;&gt;"165","La referencia debe iniciar en 165",IF(G200&lt;&gt;Conversión!$B$5,"El equivalente no coincide","")))</f>
        <v/>
      </c>
    </row>
    <row r="201" spans="1:9">
      <c r="A201" s="11"/>
      <c r="B201" s="8">
        <f>IF(A201="","",Conversión!$B$11)</f>
        <v/>
      </c>
      <c r="C201" s="12">
        <f>IF(A201="","","163"&amp;RIGHT(A201,LEN(A201)-3))</f>
        <v/>
      </c>
      <c r="D201" s="8">
        <f>IF(A201="","",Conversión!$B$12)</f>
        <v/>
      </c>
      <c r="E201" s="12">
        <f>IF(A201="","","160"&amp;RIGHT(A201,LEN(A201)-3))</f>
        <v/>
      </c>
      <c r="F201" s="8">
        <f>IF(A201="","",Conversión!$B$13)</f>
        <v/>
      </c>
      <c r="G201" s="9">
        <f>IF(A201="","",B201+D201/2+F201/4)</f>
        <v/>
      </c>
      <c r="H201" s="10">
        <f>IF(A201="","",IF(AND(LEFT(A201,3)="165",ABS(G201-Conversión!$B$5)&lt;0.001),"CORRECTO","REVISAR"))</f>
        <v/>
      </c>
      <c r="I201" s="10">
        <f>IF(A201="","",IF(LEFT(A201,3)&lt;&gt;"165","La referencia debe iniciar en 165",IF(G201&lt;&gt;Conversión!$B$5,"El equivalente no coincide","")))</f>
        <v/>
      </c>
    </row>
    <row r="202" spans="1:9">
      <c r="A202" s="11"/>
      <c r="B202" s="8">
        <f>IF(A202="","",Conversión!$B$11)</f>
        <v/>
      </c>
      <c r="C202" s="12">
        <f>IF(A202="","","163"&amp;RIGHT(A202,LEN(A202)-3))</f>
        <v/>
      </c>
      <c r="D202" s="8">
        <f>IF(A202="","",Conversión!$B$12)</f>
        <v/>
      </c>
      <c r="E202" s="12">
        <f>IF(A202="","","160"&amp;RIGHT(A202,LEN(A202)-3))</f>
        <v/>
      </c>
      <c r="F202" s="8">
        <f>IF(A202="","",Conversión!$B$13)</f>
        <v/>
      </c>
      <c r="G202" s="9">
        <f>IF(A202="","",B202+D202/2+F202/4)</f>
        <v/>
      </c>
      <c r="H202" s="10">
        <f>IF(A202="","",IF(AND(LEFT(A202,3)="165",ABS(G202-Conversión!$B$5)&lt;0.001),"CORRECTO","REVISAR"))</f>
        <v/>
      </c>
      <c r="I202" s="10">
        <f>IF(A202="","",IF(LEFT(A202,3)&lt;&gt;"165","La referencia debe iniciar en 165",IF(G202&lt;&gt;Conversión!$B$5,"El equivalente no coincide","")))</f>
        <v/>
      </c>
    </row>
    <row r="203" spans="1:9">
      <c r="A203" s="11"/>
      <c r="B203" s="8">
        <f>IF(A203="","",Conversión!$B$11)</f>
        <v/>
      </c>
      <c r="C203" s="12">
        <f>IF(A203="","","163"&amp;RIGHT(A203,LEN(A203)-3))</f>
        <v/>
      </c>
      <c r="D203" s="8">
        <f>IF(A203="","",Conversión!$B$12)</f>
        <v/>
      </c>
      <c r="E203" s="12">
        <f>IF(A203="","","160"&amp;RIGHT(A203,LEN(A203)-3))</f>
        <v/>
      </c>
      <c r="F203" s="8">
        <f>IF(A203="","",Conversión!$B$13)</f>
        <v/>
      </c>
      <c r="G203" s="9">
        <f>IF(A203="","",B203+D203/2+F203/4)</f>
        <v/>
      </c>
      <c r="H203" s="10">
        <f>IF(A203="","",IF(AND(LEFT(A203,3)="165",ABS(G203-Conversión!$B$5)&lt;0.001),"CORRECTO","REVISAR"))</f>
        <v/>
      </c>
      <c r="I203" s="10">
        <f>IF(A203="","",IF(LEFT(A203,3)&lt;&gt;"165","La referencia debe iniciar en 165",IF(G203&lt;&gt;Conversión!$B$5,"El equivalente no coincide","")))</f>
        <v/>
      </c>
    </row>
    <row r="204" spans="1:9">
      <c r="A204" s="11"/>
      <c r="B204" s="8">
        <f>IF(A204="","",Conversión!$B$11)</f>
        <v/>
      </c>
      <c r="C204" s="12">
        <f>IF(A204="","","163"&amp;RIGHT(A204,LEN(A204)-3))</f>
        <v/>
      </c>
      <c r="D204" s="8">
        <f>IF(A204="","",Conversión!$B$12)</f>
        <v/>
      </c>
      <c r="E204" s="12">
        <f>IF(A204="","","160"&amp;RIGHT(A204,LEN(A204)-3))</f>
        <v/>
      </c>
      <c r="F204" s="8">
        <f>IF(A204="","",Conversión!$B$13)</f>
        <v/>
      </c>
      <c r="G204" s="9">
        <f>IF(A204="","",B204+D204/2+F204/4)</f>
        <v/>
      </c>
      <c r="H204" s="10">
        <f>IF(A204="","",IF(AND(LEFT(A204,3)="165",ABS(G204-Conversión!$B$5)&lt;0.001),"CORRECTO","REVISAR"))</f>
        <v/>
      </c>
      <c r="I204" s="10">
        <f>IF(A204="","",IF(LEFT(A204,3)&lt;&gt;"165","La referencia debe iniciar en 165",IF(G204&lt;&gt;Conversión!$B$5,"El equivalente no coincide","")))</f>
        <v/>
      </c>
    </row>
    <row r="205" spans="1:9">
      <c r="A205" s="11"/>
      <c r="B205" s="8">
        <f>IF(A205="","",Conversión!$B$11)</f>
        <v/>
      </c>
      <c r="C205" s="12">
        <f>IF(A205="","","163"&amp;RIGHT(A205,LEN(A205)-3))</f>
        <v/>
      </c>
      <c r="D205" s="8">
        <f>IF(A205="","",Conversión!$B$12)</f>
        <v/>
      </c>
      <c r="E205" s="12">
        <f>IF(A205="","","160"&amp;RIGHT(A205,LEN(A205)-3))</f>
        <v/>
      </c>
      <c r="F205" s="8">
        <f>IF(A205="","",Conversión!$B$13)</f>
        <v/>
      </c>
      <c r="G205" s="9">
        <f>IF(A205="","",B205+D205/2+F205/4)</f>
        <v/>
      </c>
      <c r="H205" s="10">
        <f>IF(A205="","",IF(AND(LEFT(A205,3)="165",ABS(G205-Conversión!$B$5)&lt;0.001),"CORRECTO","REVISAR"))</f>
        <v/>
      </c>
      <c r="I205" s="10">
        <f>IF(A205="","",IF(LEFT(A205,3)&lt;&gt;"165","La referencia debe iniciar en 165",IF(G205&lt;&gt;Conversión!$B$5,"El equivalente no coincide","")))</f>
        <v/>
      </c>
    </row>
    <row r="206" spans="1:9">
      <c r="A206" s="11"/>
      <c r="B206" s="8">
        <f>IF(A206="","",Conversión!$B$11)</f>
        <v/>
      </c>
      <c r="C206" s="12">
        <f>IF(A206="","","163"&amp;RIGHT(A206,LEN(A206)-3))</f>
        <v/>
      </c>
      <c r="D206" s="8">
        <f>IF(A206="","",Conversión!$B$12)</f>
        <v/>
      </c>
      <c r="E206" s="12">
        <f>IF(A206="","","160"&amp;RIGHT(A206,LEN(A206)-3))</f>
        <v/>
      </c>
      <c r="F206" s="8">
        <f>IF(A206="","",Conversión!$B$13)</f>
        <v/>
      </c>
      <c r="G206" s="9">
        <f>IF(A206="","",B206+D206/2+F206/4)</f>
        <v/>
      </c>
      <c r="H206" s="10">
        <f>IF(A206="","",IF(AND(LEFT(A206,3)="165",ABS(G206-Conversión!$B$5)&lt;0.001),"CORRECTO","REVISAR"))</f>
        <v/>
      </c>
      <c r="I206" s="10">
        <f>IF(A206="","",IF(LEFT(A206,3)&lt;&gt;"165","La referencia debe iniciar en 165",IF(G206&lt;&gt;Conversión!$B$5,"El equivalente no coincide","")))</f>
        <v/>
      </c>
    </row>
    <row r="207" spans="1:9">
      <c r="A207" s="11"/>
      <c r="B207" s="8">
        <f>IF(A207="","",Conversión!$B$11)</f>
        <v/>
      </c>
      <c r="C207" s="12">
        <f>IF(A207="","","163"&amp;RIGHT(A207,LEN(A207)-3))</f>
        <v/>
      </c>
      <c r="D207" s="8">
        <f>IF(A207="","",Conversión!$B$12)</f>
        <v/>
      </c>
      <c r="E207" s="12">
        <f>IF(A207="","","160"&amp;RIGHT(A207,LEN(A207)-3))</f>
        <v/>
      </c>
      <c r="F207" s="8">
        <f>IF(A207="","",Conversión!$B$13)</f>
        <v/>
      </c>
      <c r="G207" s="9">
        <f>IF(A207="","",B207+D207/2+F207/4)</f>
        <v/>
      </c>
      <c r="H207" s="10">
        <f>IF(A207="","",IF(AND(LEFT(A207,3)="165",ABS(G207-Conversión!$B$5)&lt;0.001),"CORRECTO","REVISAR"))</f>
        <v/>
      </c>
      <c r="I207" s="10">
        <f>IF(A207="","",IF(LEFT(A207,3)&lt;&gt;"165","La referencia debe iniciar en 165",IF(G207&lt;&gt;Conversión!$B$5,"El equivalente no coincide","")))</f>
        <v/>
      </c>
    </row>
    <row r="208" spans="1:9">
      <c r="A208" s="11"/>
      <c r="B208" s="8">
        <f>IF(A208="","",Conversión!$B$11)</f>
        <v/>
      </c>
      <c r="C208" s="12">
        <f>IF(A208="","","163"&amp;RIGHT(A208,LEN(A208)-3))</f>
        <v/>
      </c>
      <c r="D208" s="8">
        <f>IF(A208="","",Conversión!$B$12)</f>
        <v/>
      </c>
      <c r="E208" s="12">
        <f>IF(A208="","","160"&amp;RIGHT(A208,LEN(A208)-3))</f>
        <v/>
      </c>
      <c r="F208" s="8">
        <f>IF(A208="","",Conversión!$B$13)</f>
        <v/>
      </c>
      <c r="G208" s="9">
        <f>IF(A208="","",B208+D208/2+F208/4)</f>
        <v/>
      </c>
      <c r="H208" s="10">
        <f>IF(A208="","",IF(AND(LEFT(A208,3)="165",ABS(G208-Conversión!$B$5)&lt;0.001),"CORRECTO","REVISAR"))</f>
        <v/>
      </c>
      <c r="I208" s="10">
        <f>IF(A208="","",IF(LEFT(A208,3)&lt;&gt;"165","La referencia debe iniciar en 165",IF(G208&lt;&gt;Conversión!$B$5,"El equivalente no coincide","")))</f>
        <v/>
      </c>
    </row>
    <row r="209" spans="1:9">
      <c r="A209" s="11"/>
      <c r="B209" s="8">
        <f>IF(A209="","",Conversión!$B$11)</f>
        <v/>
      </c>
      <c r="C209" s="12">
        <f>IF(A209="","","163"&amp;RIGHT(A209,LEN(A209)-3))</f>
        <v/>
      </c>
      <c r="D209" s="8">
        <f>IF(A209="","",Conversión!$B$12)</f>
        <v/>
      </c>
      <c r="E209" s="12">
        <f>IF(A209="","","160"&amp;RIGHT(A209,LEN(A209)-3))</f>
        <v/>
      </c>
      <c r="F209" s="8">
        <f>IF(A209="","",Conversión!$B$13)</f>
        <v/>
      </c>
      <c r="G209" s="9">
        <f>IF(A209="","",B209+D209/2+F209/4)</f>
        <v/>
      </c>
      <c r="H209" s="10">
        <f>IF(A209="","",IF(AND(LEFT(A209,3)="165",ABS(G209-Conversión!$B$5)&lt;0.001),"CORRECTO","REVISAR"))</f>
        <v/>
      </c>
      <c r="I209" s="10">
        <f>IF(A209="","",IF(LEFT(A209,3)&lt;&gt;"165","La referencia debe iniciar en 165",IF(G209&lt;&gt;Conversión!$B$5,"El equivalente no coincide","")))</f>
        <v/>
      </c>
    </row>
    <row r="210" spans="1:9">
      <c r="A210" s="11"/>
      <c r="B210" s="8">
        <f>IF(A210="","",Conversión!$B$11)</f>
        <v/>
      </c>
      <c r="C210" s="12">
        <f>IF(A210="","","163"&amp;RIGHT(A210,LEN(A210)-3))</f>
        <v/>
      </c>
      <c r="D210" s="8">
        <f>IF(A210="","",Conversión!$B$12)</f>
        <v/>
      </c>
      <c r="E210" s="12">
        <f>IF(A210="","","160"&amp;RIGHT(A210,LEN(A210)-3))</f>
        <v/>
      </c>
      <c r="F210" s="8">
        <f>IF(A210="","",Conversión!$B$13)</f>
        <v/>
      </c>
      <c r="G210" s="9">
        <f>IF(A210="","",B210+D210/2+F210/4)</f>
        <v/>
      </c>
      <c r="H210" s="10">
        <f>IF(A210="","",IF(AND(LEFT(A210,3)="165",ABS(G210-Conversión!$B$5)&lt;0.001),"CORRECTO","REVISAR"))</f>
        <v/>
      </c>
      <c r="I210" s="10">
        <f>IF(A210="","",IF(LEFT(A210,3)&lt;&gt;"165","La referencia debe iniciar en 165",IF(G210&lt;&gt;Conversión!$B$5,"El equivalente no coincide","")))</f>
        <v/>
      </c>
    </row>
    <row r="211" spans="1:9">
      <c r="A211" s="11"/>
      <c r="B211" s="8">
        <f>IF(A211="","",Conversión!$B$11)</f>
        <v/>
      </c>
      <c r="C211" s="12">
        <f>IF(A211="","","163"&amp;RIGHT(A211,LEN(A211)-3))</f>
        <v/>
      </c>
      <c r="D211" s="8">
        <f>IF(A211="","",Conversión!$B$12)</f>
        <v/>
      </c>
      <c r="E211" s="12">
        <f>IF(A211="","","160"&amp;RIGHT(A211,LEN(A211)-3))</f>
        <v/>
      </c>
      <c r="F211" s="8">
        <f>IF(A211="","",Conversión!$B$13)</f>
        <v/>
      </c>
      <c r="G211" s="9">
        <f>IF(A211="","",B211+D211/2+F211/4)</f>
        <v/>
      </c>
      <c r="H211" s="10">
        <f>IF(A211="","",IF(AND(LEFT(A211,3)="165",ABS(G211-Conversión!$B$5)&lt;0.001),"CORRECTO","REVISAR"))</f>
        <v/>
      </c>
      <c r="I211" s="10">
        <f>IF(A211="","",IF(LEFT(A211,3)&lt;&gt;"165","La referencia debe iniciar en 165",IF(G211&lt;&gt;Conversión!$B$5,"El equivalente no coincide","")))</f>
        <v/>
      </c>
    </row>
    <row r="212" spans="1:9">
      <c r="A212" s="11"/>
      <c r="B212" s="8">
        <f>IF(A212="","",Conversión!$B$11)</f>
        <v/>
      </c>
      <c r="C212" s="12">
        <f>IF(A212="","","163"&amp;RIGHT(A212,LEN(A212)-3))</f>
        <v/>
      </c>
      <c r="D212" s="8">
        <f>IF(A212="","",Conversión!$B$12)</f>
        <v/>
      </c>
      <c r="E212" s="12">
        <f>IF(A212="","","160"&amp;RIGHT(A212,LEN(A212)-3))</f>
        <v/>
      </c>
      <c r="F212" s="8">
        <f>IF(A212="","",Conversión!$B$13)</f>
        <v/>
      </c>
      <c r="G212" s="9">
        <f>IF(A212="","",B212+D212/2+F212/4)</f>
        <v/>
      </c>
      <c r="H212" s="10">
        <f>IF(A212="","",IF(AND(LEFT(A212,3)="165",ABS(G212-Conversión!$B$5)&lt;0.001),"CORRECTO","REVISAR"))</f>
        <v/>
      </c>
      <c r="I212" s="10">
        <f>IF(A212="","",IF(LEFT(A212,3)&lt;&gt;"165","La referencia debe iniciar en 165",IF(G212&lt;&gt;Conversión!$B$5,"El equivalente no coincide","")))</f>
        <v/>
      </c>
    </row>
    <row r="213" spans="1:9">
      <c r="A213" s="11"/>
      <c r="B213" s="8">
        <f>IF(A213="","",Conversión!$B$11)</f>
        <v/>
      </c>
      <c r="C213" s="12">
        <f>IF(A213="","","163"&amp;RIGHT(A213,LEN(A213)-3))</f>
        <v/>
      </c>
      <c r="D213" s="8">
        <f>IF(A213="","",Conversión!$B$12)</f>
        <v/>
      </c>
      <c r="E213" s="12">
        <f>IF(A213="","","160"&amp;RIGHT(A213,LEN(A213)-3))</f>
        <v/>
      </c>
      <c r="F213" s="8">
        <f>IF(A213="","",Conversión!$B$13)</f>
        <v/>
      </c>
      <c r="G213" s="9">
        <f>IF(A213="","",B213+D213/2+F213/4)</f>
        <v/>
      </c>
      <c r="H213" s="10">
        <f>IF(A213="","",IF(AND(LEFT(A213,3)="165",ABS(G213-Conversión!$B$5)&lt;0.001),"CORRECTO","REVISAR"))</f>
        <v/>
      </c>
      <c r="I213" s="10">
        <f>IF(A213="","",IF(LEFT(A213,3)&lt;&gt;"165","La referencia debe iniciar en 165",IF(G213&lt;&gt;Conversión!$B$5,"El equivalente no coincide","")))</f>
        <v/>
      </c>
    </row>
    <row r="214" spans="1:9">
      <c r="A214" s="11"/>
      <c r="B214" s="8">
        <f>IF(A214="","",Conversión!$B$11)</f>
        <v/>
      </c>
      <c r="C214" s="12">
        <f>IF(A214="","","163"&amp;RIGHT(A214,LEN(A214)-3))</f>
        <v/>
      </c>
      <c r="D214" s="8">
        <f>IF(A214="","",Conversión!$B$12)</f>
        <v/>
      </c>
      <c r="E214" s="12">
        <f>IF(A214="","","160"&amp;RIGHT(A214,LEN(A214)-3))</f>
        <v/>
      </c>
      <c r="F214" s="8">
        <f>IF(A214="","",Conversión!$B$13)</f>
        <v/>
      </c>
      <c r="G214" s="9">
        <f>IF(A214="","",B214+D214/2+F214/4)</f>
        <v/>
      </c>
      <c r="H214" s="10">
        <f>IF(A214="","",IF(AND(LEFT(A214,3)="165",ABS(G214-Conversión!$B$5)&lt;0.001),"CORRECTO","REVISAR"))</f>
        <v/>
      </c>
      <c r="I214" s="10">
        <f>IF(A214="","",IF(LEFT(A214,3)&lt;&gt;"165","La referencia debe iniciar en 165",IF(G214&lt;&gt;Conversión!$B$5,"El equivalente no coincide","")))</f>
        <v/>
      </c>
    </row>
    <row r="215" spans="1:9">
      <c r="A215" s="11"/>
      <c r="B215" s="8">
        <f>IF(A215="","",Conversión!$B$11)</f>
        <v/>
      </c>
      <c r="C215" s="12">
        <f>IF(A215="","","163"&amp;RIGHT(A215,LEN(A215)-3))</f>
        <v/>
      </c>
      <c r="D215" s="8">
        <f>IF(A215="","",Conversión!$B$12)</f>
        <v/>
      </c>
      <c r="E215" s="12">
        <f>IF(A215="","","160"&amp;RIGHT(A215,LEN(A215)-3))</f>
        <v/>
      </c>
      <c r="F215" s="8">
        <f>IF(A215="","",Conversión!$B$13)</f>
        <v/>
      </c>
      <c r="G215" s="9">
        <f>IF(A215="","",B215+D215/2+F215/4)</f>
        <v/>
      </c>
      <c r="H215" s="10">
        <f>IF(A215="","",IF(AND(LEFT(A215,3)="165",ABS(G215-Conversión!$B$5)&lt;0.001),"CORRECTO","REVISAR"))</f>
        <v/>
      </c>
      <c r="I215" s="10">
        <f>IF(A215="","",IF(LEFT(A215,3)&lt;&gt;"165","La referencia debe iniciar en 165",IF(G215&lt;&gt;Conversión!$B$5,"El equivalente no coincide","")))</f>
        <v/>
      </c>
    </row>
    <row r="216" spans="1:9">
      <c r="A216" s="11"/>
      <c r="B216" s="8">
        <f>IF(A216="","",Conversión!$B$11)</f>
        <v/>
      </c>
      <c r="C216" s="12">
        <f>IF(A216="","","163"&amp;RIGHT(A216,LEN(A216)-3))</f>
        <v/>
      </c>
      <c r="D216" s="8">
        <f>IF(A216="","",Conversión!$B$12)</f>
        <v/>
      </c>
      <c r="E216" s="12">
        <f>IF(A216="","","160"&amp;RIGHT(A216,LEN(A216)-3))</f>
        <v/>
      </c>
      <c r="F216" s="8">
        <f>IF(A216="","",Conversión!$B$13)</f>
        <v/>
      </c>
      <c r="G216" s="9">
        <f>IF(A216="","",B216+D216/2+F216/4)</f>
        <v/>
      </c>
      <c r="H216" s="10">
        <f>IF(A216="","",IF(AND(LEFT(A216,3)="165",ABS(G216-Conversión!$B$5)&lt;0.001),"CORRECTO","REVISAR"))</f>
        <v/>
      </c>
      <c r="I216" s="10">
        <f>IF(A216="","",IF(LEFT(A216,3)&lt;&gt;"165","La referencia debe iniciar en 165",IF(G216&lt;&gt;Conversión!$B$5,"El equivalente no coincide","")))</f>
        <v/>
      </c>
    </row>
    <row r="217" spans="1:9">
      <c r="A217" s="11"/>
      <c r="B217" s="8">
        <f>IF(A217="","",Conversión!$B$11)</f>
        <v/>
      </c>
      <c r="C217" s="12">
        <f>IF(A217="","","163"&amp;RIGHT(A217,LEN(A217)-3))</f>
        <v/>
      </c>
      <c r="D217" s="8">
        <f>IF(A217="","",Conversión!$B$12)</f>
        <v/>
      </c>
      <c r="E217" s="12">
        <f>IF(A217="","","160"&amp;RIGHT(A217,LEN(A217)-3))</f>
        <v/>
      </c>
      <c r="F217" s="8">
        <f>IF(A217="","",Conversión!$B$13)</f>
        <v/>
      </c>
      <c r="G217" s="9">
        <f>IF(A217="","",B217+D217/2+F217/4)</f>
        <v/>
      </c>
      <c r="H217" s="10">
        <f>IF(A217="","",IF(AND(LEFT(A217,3)="165",ABS(G217-Conversión!$B$5)&lt;0.001),"CORRECTO","REVISAR"))</f>
        <v/>
      </c>
      <c r="I217" s="10">
        <f>IF(A217="","",IF(LEFT(A217,3)&lt;&gt;"165","La referencia debe iniciar en 165",IF(G217&lt;&gt;Conversión!$B$5,"El equivalente no coincide","")))</f>
        <v/>
      </c>
    </row>
    <row r="218" spans="1:9">
      <c r="A218" s="11"/>
      <c r="B218" s="8">
        <f>IF(A218="","",Conversión!$B$11)</f>
        <v/>
      </c>
      <c r="C218" s="12">
        <f>IF(A218="","","163"&amp;RIGHT(A218,LEN(A218)-3))</f>
        <v/>
      </c>
      <c r="D218" s="8">
        <f>IF(A218="","",Conversión!$B$12)</f>
        <v/>
      </c>
      <c r="E218" s="12">
        <f>IF(A218="","","160"&amp;RIGHT(A218,LEN(A218)-3))</f>
        <v/>
      </c>
      <c r="F218" s="8">
        <f>IF(A218="","",Conversión!$B$13)</f>
        <v/>
      </c>
      <c r="G218" s="9">
        <f>IF(A218="","",B218+D218/2+F218/4)</f>
        <v/>
      </c>
      <c r="H218" s="10">
        <f>IF(A218="","",IF(AND(LEFT(A218,3)="165",ABS(G218-Conversión!$B$5)&lt;0.001),"CORRECTO","REVISAR"))</f>
        <v/>
      </c>
      <c r="I218" s="10">
        <f>IF(A218="","",IF(LEFT(A218,3)&lt;&gt;"165","La referencia debe iniciar en 165",IF(G218&lt;&gt;Conversión!$B$5,"El equivalente no coincide","")))</f>
        <v/>
      </c>
    </row>
    <row r="219" spans="1:9">
      <c r="A219" s="11"/>
      <c r="B219" s="8">
        <f>IF(A219="","",Conversión!$B$11)</f>
        <v/>
      </c>
      <c r="C219" s="12">
        <f>IF(A219="","","163"&amp;RIGHT(A219,LEN(A219)-3))</f>
        <v/>
      </c>
      <c r="D219" s="8">
        <f>IF(A219="","",Conversión!$B$12)</f>
        <v/>
      </c>
      <c r="E219" s="12">
        <f>IF(A219="","","160"&amp;RIGHT(A219,LEN(A219)-3))</f>
        <v/>
      </c>
      <c r="F219" s="8">
        <f>IF(A219="","",Conversión!$B$13)</f>
        <v/>
      </c>
      <c r="G219" s="9">
        <f>IF(A219="","",B219+D219/2+F219/4)</f>
        <v/>
      </c>
      <c r="H219" s="10">
        <f>IF(A219="","",IF(AND(LEFT(A219,3)="165",ABS(G219-Conversión!$B$5)&lt;0.001),"CORRECTO","REVISAR"))</f>
        <v/>
      </c>
      <c r="I219" s="10">
        <f>IF(A219="","",IF(LEFT(A219,3)&lt;&gt;"165","La referencia debe iniciar en 165",IF(G219&lt;&gt;Conversión!$B$5,"El equivalente no coincide","")))</f>
        <v/>
      </c>
    </row>
    <row r="220" spans="1:9">
      <c r="A220" s="11"/>
      <c r="B220" s="8">
        <f>IF(A220="","",Conversión!$B$11)</f>
        <v/>
      </c>
      <c r="C220" s="12">
        <f>IF(A220="","","163"&amp;RIGHT(A220,LEN(A220)-3))</f>
        <v/>
      </c>
      <c r="D220" s="8">
        <f>IF(A220="","",Conversión!$B$12)</f>
        <v/>
      </c>
      <c r="E220" s="12">
        <f>IF(A220="","","160"&amp;RIGHT(A220,LEN(A220)-3))</f>
        <v/>
      </c>
      <c r="F220" s="8">
        <f>IF(A220="","",Conversión!$B$13)</f>
        <v/>
      </c>
      <c r="G220" s="9">
        <f>IF(A220="","",B220+D220/2+F220/4)</f>
        <v/>
      </c>
      <c r="H220" s="10">
        <f>IF(A220="","",IF(AND(LEFT(A220,3)="165",ABS(G220-Conversión!$B$5)&lt;0.001),"CORRECTO","REVISAR"))</f>
        <v/>
      </c>
      <c r="I220" s="10">
        <f>IF(A220="","",IF(LEFT(A220,3)&lt;&gt;"165","La referencia debe iniciar en 165",IF(G220&lt;&gt;Conversión!$B$5,"El equivalente no coincide","")))</f>
        <v/>
      </c>
    </row>
    <row r="221" spans="1:9">
      <c r="A221" s="11"/>
      <c r="B221" s="8">
        <f>IF(A221="","",Conversión!$B$11)</f>
        <v/>
      </c>
      <c r="C221" s="12">
        <f>IF(A221="","","163"&amp;RIGHT(A221,LEN(A221)-3))</f>
        <v/>
      </c>
      <c r="D221" s="8">
        <f>IF(A221="","",Conversión!$B$12)</f>
        <v/>
      </c>
      <c r="E221" s="12">
        <f>IF(A221="","","160"&amp;RIGHT(A221,LEN(A221)-3))</f>
        <v/>
      </c>
      <c r="F221" s="8">
        <f>IF(A221="","",Conversión!$B$13)</f>
        <v/>
      </c>
      <c r="G221" s="9">
        <f>IF(A221="","",B221+D221/2+F221/4)</f>
        <v/>
      </c>
      <c r="H221" s="10">
        <f>IF(A221="","",IF(AND(LEFT(A221,3)="165",ABS(G221-Conversión!$B$5)&lt;0.001),"CORRECTO","REVISAR"))</f>
        <v/>
      </c>
      <c r="I221" s="10">
        <f>IF(A221="","",IF(LEFT(A221,3)&lt;&gt;"165","La referencia debe iniciar en 165",IF(G221&lt;&gt;Conversión!$B$5,"El equivalente no coincide","")))</f>
        <v/>
      </c>
    </row>
    <row r="222" spans="1:9">
      <c r="A222" s="11"/>
      <c r="B222" s="8">
        <f>IF(A222="","",Conversión!$B$11)</f>
        <v/>
      </c>
      <c r="C222" s="12">
        <f>IF(A222="","","163"&amp;RIGHT(A222,LEN(A222)-3))</f>
        <v/>
      </c>
      <c r="D222" s="8">
        <f>IF(A222="","",Conversión!$B$12)</f>
        <v/>
      </c>
      <c r="E222" s="12">
        <f>IF(A222="","","160"&amp;RIGHT(A222,LEN(A222)-3))</f>
        <v/>
      </c>
      <c r="F222" s="8">
        <f>IF(A222="","",Conversión!$B$13)</f>
        <v/>
      </c>
      <c r="G222" s="9">
        <f>IF(A222="","",B222+D222/2+F222/4)</f>
        <v/>
      </c>
      <c r="H222" s="10">
        <f>IF(A222="","",IF(AND(LEFT(A222,3)="165",ABS(G222-Conversión!$B$5)&lt;0.001),"CORRECTO","REVISAR"))</f>
        <v/>
      </c>
      <c r="I222" s="10">
        <f>IF(A222="","",IF(LEFT(A222,3)&lt;&gt;"165","La referencia debe iniciar en 165",IF(G222&lt;&gt;Conversión!$B$5,"El equivalente no coincide","")))</f>
        <v/>
      </c>
    </row>
    <row r="223" spans="1:9">
      <c r="A223" s="11"/>
      <c r="B223" s="8">
        <f>IF(A223="","",Conversión!$B$11)</f>
        <v/>
      </c>
      <c r="C223" s="12">
        <f>IF(A223="","","163"&amp;RIGHT(A223,LEN(A223)-3))</f>
        <v/>
      </c>
      <c r="D223" s="8">
        <f>IF(A223="","",Conversión!$B$12)</f>
        <v/>
      </c>
      <c r="E223" s="12">
        <f>IF(A223="","","160"&amp;RIGHT(A223,LEN(A223)-3))</f>
        <v/>
      </c>
      <c r="F223" s="8">
        <f>IF(A223="","",Conversión!$B$13)</f>
        <v/>
      </c>
      <c r="G223" s="9">
        <f>IF(A223="","",B223+D223/2+F223/4)</f>
        <v/>
      </c>
      <c r="H223" s="10">
        <f>IF(A223="","",IF(AND(LEFT(A223,3)="165",ABS(G223-Conversión!$B$5)&lt;0.001),"CORRECTO","REVISAR"))</f>
        <v/>
      </c>
      <c r="I223" s="10">
        <f>IF(A223="","",IF(LEFT(A223,3)&lt;&gt;"165","La referencia debe iniciar en 165",IF(G223&lt;&gt;Conversión!$B$5,"El equivalente no coincide","")))</f>
        <v/>
      </c>
    </row>
    <row r="224" spans="1:9">
      <c r="A224" s="11"/>
      <c r="B224" s="8">
        <f>IF(A224="","",Conversión!$B$11)</f>
        <v/>
      </c>
      <c r="C224" s="12">
        <f>IF(A224="","","163"&amp;RIGHT(A224,LEN(A224)-3))</f>
        <v/>
      </c>
      <c r="D224" s="8">
        <f>IF(A224="","",Conversión!$B$12)</f>
        <v/>
      </c>
      <c r="E224" s="12">
        <f>IF(A224="","","160"&amp;RIGHT(A224,LEN(A224)-3))</f>
        <v/>
      </c>
      <c r="F224" s="8">
        <f>IF(A224="","",Conversión!$B$13)</f>
        <v/>
      </c>
      <c r="G224" s="9">
        <f>IF(A224="","",B224+D224/2+F224/4)</f>
        <v/>
      </c>
      <c r="H224" s="10">
        <f>IF(A224="","",IF(AND(LEFT(A224,3)="165",ABS(G224-Conversión!$B$5)&lt;0.001),"CORRECTO","REVISAR"))</f>
        <v/>
      </c>
      <c r="I224" s="10">
        <f>IF(A224="","",IF(LEFT(A224,3)&lt;&gt;"165","La referencia debe iniciar en 165",IF(G224&lt;&gt;Conversión!$B$5,"El equivalente no coincide","")))</f>
        <v/>
      </c>
    </row>
    <row r="225" spans="1:9">
      <c r="A225" s="11"/>
      <c r="B225" s="8">
        <f>IF(A225="","",Conversión!$B$11)</f>
        <v/>
      </c>
      <c r="C225" s="12">
        <f>IF(A225="","","163"&amp;RIGHT(A225,LEN(A225)-3))</f>
        <v/>
      </c>
      <c r="D225" s="8">
        <f>IF(A225="","",Conversión!$B$12)</f>
        <v/>
      </c>
      <c r="E225" s="12">
        <f>IF(A225="","","160"&amp;RIGHT(A225,LEN(A225)-3))</f>
        <v/>
      </c>
      <c r="F225" s="8">
        <f>IF(A225="","",Conversión!$B$13)</f>
        <v/>
      </c>
      <c r="G225" s="9">
        <f>IF(A225="","",B225+D225/2+F225/4)</f>
        <v/>
      </c>
      <c r="H225" s="10">
        <f>IF(A225="","",IF(AND(LEFT(A225,3)="165",ABS(G225-Conversión!$B$5)&lt;0.001),"CORRECTO","REVISAR"))</f>
        <v/>
      </c>
      <c r="I225" s="10">
        <f>IF(A225="","",IF(LEFT(A225,3)&lt;&gt;"165","La referencia debe iniciar en 165",IF(G225&lt;&gt;Conversión!$B$5,"El equivalente no coincide","")))</f>
        <v/>
      </c>
    </row>
    <row r="226" spans="1:9">
      <c r="A226" s="11"/>
      <c r="B226" s="8">
        <f>IF(A226="","",Conversión!$B$11)</f>
        <v/>
      </c>
      <c r="C226" s="12">
        <f>IF(A226="","","163"&amp;RIGHT(A226,LEN(A226)-3))</f>
        <v/>
      </c>
      <c r="D226" s="8">
        <f>IF(A226="","",Conversión!$B$12)</f>
        <v/>
      </c>
      <c r="E226" s="12">
        <f>IF(A226="","","160"&amp;RIGHT(A226,LEN(A226)-3))</f>
        <v/>
      </c>
      <c r="F226" s="8">
        <f>IF(A226="","",Conversión!$B$13)</f>
        <v/>
      </c>
      <c r="G226" s="9">
        <f>IF(A226="","",B226+D226/2+F226/4)</f>
        <v/>
      </c>
      <c r="H226" s="10">
        <f>IF(A226="","",IF(AND(LEFT(A226,3)="165",ABS(G226-Conversión!$B$5)&lt;0.001),"CORRECTO","REVISAR"))</f>
        <v/>
      </c>
      <c r="I226" s="10">
        <f>IF(A226="","",IF(LEFT(A226,3)&lt;&gt;"165","La referencia debe iniciar en 165",IF(G226&lt;&gt;Conversión!$B$5,"El equivalente no coincide","")))</f>
        <v/>
      </c>
    </row>
    <row r="227" spans="1:9">
      <c r="A227" s="11"/>
      <c r="B227" s="8">
        <f>IF(A227="","",Conversión!$B$11)</f>
        <v/>
      </c>
      <c r="C227" s="12">
        <f>IF(A227="","","163"&amp;RIGHT(A227,LEN(A227)-3))</f>
        <v/>
      </c>
      <c r="D227" s="8">
        <f>IF(A227="","",Conversión!$B$12)</f>
        <v/>
      </c>
      <c r="E227" s="12">
        <f>IF(A227="","","160"&amp;RIGHT(A227,LEN(A227)-3))</f>
        <v/>
      </c>
      <c r="F227" s="8">
        <f>IF(A227="","",Conversión!$B$13)</f>
        <v/>
      </c>
      <c r="G227" s="9">
        <f>IF(A227="","",B227+D227/2+F227/4)</f>
        <v/>
      </c>
      <c r="H227" s="10">
        <f>IF(A227="","",IF(AND(LEFT(A227,3)="165",ABS(G227-Conversión!$B$5)&lt;0.001),"CORRECTO","REVISAR"))</f>
        <v/>
      </c>
      <c r="I227" s="10">
        <f>IF(A227="","",IF(LEFT(A227,3)&lt;&gt;"165","La referencia debe iniciar en 165",IF(G227&lt;&gt;Conversión!$B$5,"El equivalente no coincide","")))</f>
        <v/>
      </c>
    </row>
    <row r="228" spans="1:9">
      <c r="A228" s="11"/>
      <c r="B228" s="8">
        <f>IF(A228="","",Conversión!$B$11)</f>
        <v/>
      </c>
      <c r="C228" s="12">
        <f>IF(A228="","","163"&amp;RIGHT(A228,LEN(A228)-3))</f>
        <v/>
      </c>
      <c r="D228" s="8">
        <f>IF(A228="","",Conversión!$B$12)</f>
        <v/>
      </c>
      <c r="E228" s="12">
        <f>IF(A228="","","160"&amp;RIGHT(A228,LEN(A228)-3))</f>
        <v/>
      </c>
      <c r="F228" s="8">
        <f>IF(A228="","",Conversión!$B$13)</f>
        <v/>
      </c>
      <c r="G228" s="9">
        <f>IF(A228="","",B228+D228/2+F228/4)</f>
        <v/>
      </c>
      <c r="H228" s="10">
        <f>IF(A228="","",IF(AND(LEFT(A228,3)="165",ABS(G228-Conversión!$B$5)&lt;0.001),"CORRECTO","REVISAR"))</f>
        <v/>
      </c>
      <c r="I228" s="10">
        <f>IF(A228="","",IF(LEFT(A228,3)&lt;&gt;"165","La referencia debe iniciar en 165",IF(G228&lt;&gt;Conversión!$B$5,"El equivalente no coincide","")))</f>
        <v/>
      </c>
    </row>
    <row r="229" spans="1:9">
      <c r="A229" s="11"/>
      <c r="B229" s="8">
        <f>IF(A229="","",Conversión!$B$11)</f>
        <v/>
      </c>
      <c r="C229" s="12">
        <f>IF(A229="","","163"&amp;RIGHT(A229,LEN(A229)-3))</f>
        <v/>
      </c>
      <c r="D229" s="8">
        <f>IF(A229="","",Conversión!$B$12)</f>
        <v/>
      </c>
      <c r="E229" s="12">
        <f>IF(A229="","","160"&amp;RIGHT(A229,LEN(A229)-3))</f>
        <v/>
      </c>
      <c r="F229" s="8">
        <f>IF(A229="","",Conversión!$B$13)</f>
        <v/>
      </c>
      <c r="G229" s="9">
        <f>IF(A229="","",B229+D229/2+F229/4)</f>
        <v/>
      </c>
      <c r="H229" s="10">
        <f>IF(A229="","",IF(AND(LEFT(A229,3)="165",ABS(G229-Conversión!$B$5)&lt;0.001),"CORRECTO","REVISAR"))</f>
        <v/>
      </c>
      <c r="I229" s="10">
        <f>IF(A229="","",IF(LEFT(A229,3)&lt;&gt;"165","La referencia debe iniciar en 165",IF(G229&lt;&gt;Conversión!$B$5,"El equivalente no coincide","")))</f>
        <v/>
      </c>
    </row>
    <row r="230" spans="1:9">
      <c r="A230" s="11"/>
      <c r="B230" s="8">
        <f>IF(A230="","",Conversión!$B$11)</f>
        <v/>
      </c>
      <c r="C230" s="12">
        <f>IF(A230="","","163"&amp;RIGHT(A230,LEN(A230)-3))</f>
        <v/>
      </c>
      <c r="D230" s="8">
        <f>IF(A230="","",Conversión!$B$12)</f>
        <v/>
      </c>
      <c r="E230" s="12">
        <f>IF(A230="","","160"&amp;RIGHT(A230,LEN(A230)-3))</f>
        <v/>
      </c>
      <c r="F230" s="8">
        <f>IF(A230="","",Conversión!$B$13)</f>
        <v/>
      </c>
      <c r="G230" s="9">
        <f>IF(A230="","",B230+D230/2+F230/4)</f>
        <v/>
      </c>
      <c r="H230" s="10">
        <f>IF(A230="","",IF(AND(LEFT(A230,3)="165",ABS(G230-Conversión!$B$5)&lt;0.001),"CORRECTO","REVISAR"))</f>
        <v/>
      </c>
      <c r="I230" s="10">
        <f>IF(A230="","",IF(LEFT(A230,3)&lt;&gt;"165","La referencia debe iniciar en 165",IF(G230&lt;&gt;Conversión!$B$5,"El equivalente no coincide","")))</f>
        <v/>
      </c>
    </row>
    <row r="231" spans="1:9">
      <c r="A231" s="11"/>
      <c r="B231" s="8">
        <f>IF(A231="","",Conversión!$B$11)</f>
        <v/>
      </c>
      <c r="C231" s="12">
        <f>IF(A231="","","163"&amp;RIGHT(A231,LEN(A231)-3))</f>
        <v/>
      </c>
      <c r="D231" s="8">
        <f>IF(A231="","",Conversión!$B$12)</f>
        <v/>
      </c>
      <c r="E231" s="12">
        <f>IF(A231="","","160"&amp;RIGHT(A231,LEN(A231)-3))</f>
        <v/>
      </c>
      <c r="F231" s="8">
        <f>IF(A231="","",Conversión!$B$13)</f>
        <v/>
      </c>
      <c r="G231" s="9">
        <f>IF(A231="","",B231+D231/2+F231/4)</f>
        <v/>
      </c>
      <c r="H231" s="10">
        <f>IF(A231="","",IF(AND(LEFT(A231,3)="165",ABS(G231-Conversión!$B$5)&lt;0.001),"CORRECTO","REVISAR"))</f>
        <v/>
      </c>
      <c r="I231" s="10">
        <f>IF(A231="","",IF(LEFT(A231,3)&lt;&gt;"165","La referencia debe iniciar en 165",IF(G231&lt;&gt;Conversión!$B$5,"El equivalente no coincide","")))</f>
        <v/>
      </c>
    </row>
    <row r="232" spans="1:9">
      <c r="A232" s="11"/>
      <c r="B232" s="8">
        <f>IF(A232="","",Conversión!$B$11)</f>
        <v/>
      </c>
      <c r="C232" s="12">
        <f>IF(A232="","","163"&amp;RIGHT(A232,LEN(A232)-3))</f>
        <v/>
      </c>
      <c r="D232" s="8">
        <f>IF(A232="","",Conversión!$B$12)</f>
        <v/>
      </c>
      <c r="E232" s="12">
        <f>IF(A232="","","160"&amp;RIGHT(A232,LEN(A232)-3))</f>
        <v/>
      </c>
      <c r="F232" s="8">
        <f>IF(A232="","",Conversión!$B$13)</f>
        <v/>
      </c>
      <c r="G232" s="9">
        <f>IF(A232="","",B232+D232/2+F232/4)</f>
        <v/>
      </c>
      <c r="H232" s="10">
        <f>IF(A232="","",IF(AND(LEFT(A232,3)="165",ABS(G232-Conversión!$B$5)&lt;0.001),"CORRECTO","REVISAR"))</f>
        <v/>
      </c>
      <c r="I232" s="10">
        <f>IF(A232="","",IF(LEFT(A232,3)&lt;&gt;"165","La referencia debe iniciar en 165",IF(G232&lt;&gt;Conversión!$B$5,"El equivalente no coincide","")))</f>
        <v/>
      </c>
    </row>
    <row r="233" spans="1:9">
      <c r="A233" s="11"/>
      <c r="B233" s="8">
        <f>IF(A233="","",Conversión!$B$11)</f>
        <v/>
      </c>
      <c r="C233" s="12">
        <f>IF(A233="","","163"&amp;RIGHT(A233,LEN(A233)-3))</f>
        <v/>
      </c>
      <c r="D233" s="8">
        <f>IF(A233="","",Conversión!$B$12)</f>
        <v/>
      </c>
      <c r="E233" s="12">
        <f>IF(A233="","","160"&amp;RIGHT(A233,LEN(A233)-3))</f>
        <v/>
      </c>
      <c r="F233" s="8">
        <f>IF(A233="","",Conversión!$B$13)</f>
        <v/>
      </c>
      <c r="G233" s="9">
        <f>IF(A233="","",B233+D233/2+F233/4)</f>
        <v/>
      </c>
      <c r="H233" s="10">
        <f>IF(A233="","",IF(AND(LEFT(A233,3)="165",ABS(G233-Conversión!$B$5)&lt;0.001),"CORRECTO","REVISAR"))</f>
        <v/>
      </c>
      <c r="I233" s="10">
        <f>IF(A233="","",IF(LEFT(A233,3)&lt;&gt;"165","La referencia debe iniciar en 165",IF(G233&lt;&gt;Conversión!$B$5,"El equivalente no coincide","")))</f>
        <v/>
      </c>
    </row>
    <row r="234" spans="1:9">
      <c r="A234" s="11"/>
      <c r="B234" s="8">
        <f>IF(A234="","",Conversión!$B$11)</f>
        <v/>
      </c>
      <c r="C234" s="12">
        <f>IF(A234="","","163"&amp;RIGHT(A234,LEN(A234)-3))</f>
        <v/>
      </c>
      <c r="D234" s="8">
        <f>IF(A234="","",Conversión!$B$12)</f>
        <v/>
      </c>
      <c r="E234" s="12">
        <f>IF(A234="","","160"&amp;RIGHT(A234,LEN(A234)-3))</f>
        <v/>
      </c>
      <c r="F234" s="8">
        <f>IF(A234="","",Conversión!$B$13)</f>
        <v/>
      </c>
      <c r="G234" s="9">
        <f>IF(A234="","",B234+D234/2+F234/4)</f>
        <v/>
      </c>
      <c r="H234" s="10">
        <f>IF(A234="","",IF(AND(LEFT(A234,3)="165",ABS(G234-Conversión!$B$5)&lt;0.001),"CORRECTO","REVISAR"))</f>
        <v/>
      </c>
      <c r="I234" s="10">
        <f>IF(A234="","",IF(LEFT(A234,3)&lt;&gt;"165","La referencia debe iniciar en 165",IF(G234&lt;&gt;Conversión!$B$5,"El equivalente no coincide","")))</f>
        <v/>
      </c>
    </row>
    <row r="235" spans="1:9">
      <c r="A235" s="11"/>
      <c r="B235" s="8">
        <f>IF(A235="","",Conversión!$B$11)</f>
        <v/>
      </c>
      <c r="C235" s="12">
        <f>IF(A235="","","163"&amp;RIGHT(A235,LEN(A235)-3))</f>
        <v/>
      </c>
      <c r="D235" s="8">
        <f>IF(A235="","",Conversión!$B$12)</f>
        <v/>
      </c>
      <c r="E235" s="12">
        <f>IF(A235="","","160"&amp;RIGHT(A235,LEN(A235)-3))</f>
        <v/>
      </c>
      <c r="F235" s="8">
        <f>IF(A235="","",Conversión!$B$13)</f>
        <v/>
      </c>
      <c r="G235" s="9">
        <f>IF(A235="","",B235+D235/2+F235/4)</f>
        <v/>
      </c>
      <c r="H235" s="10">
        <f>IF(A235="","",IF(AND(LEFT(A235,3)="165",ABS(G235-Conversión!$B$5)&lt;0.001),"CORRECTO","REVISAR"))</f>
        <v/>
      </c>
      <c r="I235" s="10">
        <f>IF(A235="","",IF(LEFT(A235,3)&lt;&gt;"165","La referencia debe iniciar en 165",IF(G235&lt;&gt;Conversión!$B$5,"El equivalente no coincide","")))</f>
        <v/>
      </c>
    </row>
    <row r="236" spans="1:9">
      <c r="A236" s="11"/>
      <c r="B236" s="8">
        <f>IF(A236="","",Conversión!$B$11)</f>
        <v/>
      </c>
      <c r="C236" s="12">
        <f>IF(A236="","","163"&amp;RIGHT(A236,LEN(A236)-3))</f>
        <v/>
      </c>
      <c r="D236" s="8">
        <f>IF(A236="","",Conversión!$B$12)</f>
        <v/>
      </c>
      <c r="E236" s="12">
        <f>IF(A236="","","160"&amp;RIGHT(A236,LEN(A236)-3))</f>
        <v/>
      </c>
      <c r="F236" s="8">
        <f>IF(A236="","",Conversión!$B$13)</f>
        <v/>
      </c>
      <c r="G236" s="9">
        <f>IF(A236="","",B236+D236/2+F236/4)</f>
        <v/>
      </c>
      <c r="H236" s="10">
        <f>IF(A236="","",IF(AND(LEFT(A236,3)="165",ABS(G236-Conversión!$B$5)&lt;0.001),"CORRECTO","REVISAR"))</f>
        <v/>
      </c>
      <c r="I236" s="10">
        <f>IF(A236="","",IF(LEFT(A236,3)&lt;&gt;"165","La referencia debe iniciar en 165",IF(G236&lt;&gt;Conversión!$B$5,"El equivalente no coincide","")))</f>
        <v/>
      </c>
    </row>
    <row r="237" spans="1:9">
      <c r="A237" s="11"/>
      <c r="B237" s="8">
        <f>IF(A237="","",Conversión!$B$11)</f>
        <v/>
      </c>
      <c r="C237" s="12">
        <f>IF(A237="","","163"&amp;RIGHT(A237,LEN(A237)-3))</f>
        <v/>
      </c>
      <c r="D237" s="8">
        <f>IF(A237="","",Conversión!$B$12)</f>
        <v/>
      </c>
      <c r="E237" s="12">
        <f>IF(A237="","","160"&amp;RIGHT(A237,LEN(A237)-3))</f>
        <v/>
      </c>
      <c r="F237" s="8">
        <f>IF(A237="","",Conversión!$B$13)</f>
        <v/>
      </c>
      <c r="G237" s="9">
        <f>IF(A237="","",B237+D237/2+F237/4)</f>
        <v/>
      </c>
      <c r="H237" s="10">
        <f>IF(A237="","",IF(AND(LEFT(A237,3)="165",ABS(G237-Conversión!$B$5)&lt;0.001),"CORRECTO","REVISAR"))</f>
        <v/>
      </c>
      <c r="I237" s="10">
        <f>IF(A237="","",IF(LEFT(A237,3)&lt;&gt;"165","La referencia debe iniciar en 165",IF(G237&lt;&gt;Conversión!$B$5,"El equivalente no coincide","")))</f>
        <v/>
      </c>
    </row>
    <row r="238" spans="1:9">
      <c r="A238" s="11"/>
      <c r="B238" s="8">
        <f>IF(A238="","",Conversión!$B$11)</f>
        <v/>
      </c>
      <c r="C238" s="12">
        <f>IF(A238="","","163"&amp;RIGHT(A238,LEN(A238)-3))</f>
        <v/>
      </c>
      <c r="D238" s="8">
        <f>IF(A238="","",Conversión!$B$12)</f>
        <v/>
      </c>
      <c r="E238" s="12">
        <f>IF(A238="","","160"&amp;RIGHT(A238,LEN(A238)-3))</f>
        <v/>
      </c>
      <c r="F238" s="8">
        <f>IF(A238="","",Conversión!$B$13)</f>
        <v/>
      </c>
      <c r="G238" s="9">
        <f>IF(A238="","",B238+D238/2+F238/4)</f>
        <v/>
      </c>
      <c r="H238" s="10">
        <f>IF(A238="","",IF(AND(LEFT(A238,3)="165",ABS(G238-Conversión!$B$5)&lt;0.001),"CORRECTO","REVISAR"))</f>
        <v/>
      </c>
      <c r="I238" s="10">
        <f>IF(A238="","",IF(LEFT(A238,3)&lt;&gt;"165","La referencia debe iniciar en 165",IF(G238&lt;&gt;Conversión!$B$5,"El equivalente no coincide","")))</f>
        <v/>
      </c>
    </row>
    <row r="239" spans="1:9">
      <c r="A239" s="11"/>
      <c r="B239" s="8">
        <f>IF(A239="","",Conversión!$B$11)</f>
        <v/>
      </c>
      <c r="C239" s="12">
        <f>IF(A239="","","163"&amp;RIGHT(A239,LEN(A239)-3))</f>
        <v/>
      </c>
      <c r="D239" s="8">
        <f>IF(A239="","",Conversión!$B$12)</f>
        <v/>
      </c>
      <c r="E239" s="12">
        <f>IF(A239="","","160"&amp;RIGHT(A239,LEN(A239)-3))</f>
        <v/>
      </c>
      <c r="F239" s="8">
        <f>IF(A239="","",Conversión!$B$13)</f>
        <v/>
      </c>
      <c r="G239" s="9">
        <f>IF(A239="","",B239+D239/2+F239/4)</f>
        <v/>
      </c>
      <c r="H239" s="10">
        <f>IF(A239="","",IF(AND(LEFT(A239,3)="165",ABS(G239-Conversión!$B$5)&lt;0.001),"CORRECTO","REVISAR"))</f>
        <v/>
      </c>
      <c r="I239" s="10">
        <f>IF(A239="","",IF(LEFT(A239,3)&lt;&gt;"165","La referencia debe iniciar en 165",IF(G239&lt;&gt;Conversión!$B$5,"El equivalente no coincide","")))</f>
        <v/>
      </c>
    </row>
    <row r="240" spans="1:9">
      <c r="A240" s="11"/>
      <c r="B240" s="8">
        <f>IF(A240="","",Conversión!$B$11)</f>
        <v/>
      </c>
      <c r="C240" s="12">
        <f>IF(A240="","","163"&amp;RIGHT(A240,LEN(A240)-3))</f>
        <v/>
      </c>
      <c r="D240" s="8">
        <f>IF(A240="","",Conversión!$B$12)</f>
        <v/>
      </c>
      <c r="E240" s="12">
        <f>IF(A240="","","160"&amp;RIGHT(A240,LEN(A240)-3))</f>
        <v/>
      </c>
      <c r="F240" s="8">
        <f>IF(A240="","",Conversión!$B$13)</f>
        <v/>
      </c>
      <c r="G240" s="9">
        <f>IF(A240="","",B240+D240/2+F240/4)</f>
        <v/>
      </c>
      <c r="H240" s="10">
        <f>IF(A240="","",IF(AND(LEFT(A240,3)="165",ABS(G240-Conversión!$B$5)&lt;0.001),"CORRECTO","REVISAR"))</f>
        <v/>
      </c>
      <c r="I240" s="10">
        <f>IF(A240="","",IF(LEFT(A240,3)&lt;&gt;"165","La referencia debe iniciar en 165",IF(G240&lt;&gt;Conversión!$B$5,"El equivalente no coincide","")))</f>
        <v/>
      </c>
    </row>
    <row r="241" spans="1:9">
      <c r="A241" s="11"/>
      <c r="B241" s="8">
        <f>IF(A241="","",Conversión!$B$11)</f>
        <v/>
      </c>
      <c r="C241" s="12">
        <f>IF(A241="","","163"&amp;RIGHT(A241,LEN(A241)-3))</f>
        <v/>
      </c>
      <c r="D241" s="8">
        <f>IF(A241="","",Conversión!$B$12)</f>
        <v/>
      </c>
      <c r="E241" s="12">
        <f>IF(A241="","","160"&amp;RIGHT(A241,LEN(A241)-3))</f>
        <v/>
      </c>
      <c r="F241" s="8">
        <f>IF(A241="","",Conversión!$B$13)</f>
        <v/>
      </c>
      <c r="G241" s="9">
        <f>IF(A241="","",B241+D241/2+F241/4)</f>
        <v/>
      </c>
      <c r="H241" s="10">
        <f>IF(A241="","",IF(AND(LEFT(A241,3)="165",ABS(G241-Conversión!$B$5)&lt;0.001),"CORRECTO","REVISAR"))</f>
        <v/>
      </c>
      <c r="I241" s="10">
        <f>IF(A241="","",IF(LEFT(A241,3)&lt;&gt;"165","La referencia debe iniciar en 165",IF(G241&lt;&gt;Conversión!$B$5,"El equivalente no coincide","")))</f>
        <v/>
      </c>
    </row>
    <row r="242" spans="1:9">
      <c r="A242" s="11"/>
      <c r="B242" s="8">
        <f>IF(A242="","",Conversión!$B$11)</f>
        <v/>
      </c>
      <c r="C242" s="12">
        <f>IF(A242="","","163"&amp;RIGHT(A242,LEN(A242)-3))</f>
        <v/>
      </c>
      <c r="D242" s="8">
        <f>IF(A242="","",Conversión!$B$12)</f>
        <v/>
      </c>
      <c r="E242" s="12">
        <f>IF(A242="","","160"&amp;RIGHT(A242,LEN(A242)-3))</f>
        <v/>
      </c>
      <c r="F242" s="8">
        <f>IF(A242="","",Conversión!$B$13)</f>
        <v/>
      </c>
      <c r="G242" s="9">
        <f>IF(A242="","",B242+D242/2+F242/4)</f>
        <v/>
      </c>
      <c r="H242" s="10">
        <f>IF(A242="","",IF(AND(LEFT(A242,3)="165",ABS(G242-Conversión!$B$5)&lt;0.001),"CORRECTO","REVISAR"))</f>
        <v/>
      </c>
      <c r="I242" s="10">
        <f>IF(A242="","",IF(LEFT(A242,3)&lt;&gt;"165","La referencia debe iniciar en 165",IF(G242&lt;&gt;Conversión!$B$5,"El equivalente no coincide","")))</f>
        <v/>
      </c>
    </row>
    <row r="243" spans="1:9">
      <c r="A243" s="11"/>
      <c r="B243" s="8">
        <f>IF(A243="","",Conversión!$B$11)</f>
        <v/>
      </c>
      <c r="C243" s="12">
        <f>IF(A243="","","163"&amp;RIGHT(A243,LEN(A243)-3))</f>
        <v/>
      </c>
      <c r="D243" s="8">
        <f>IF(A243="","",Conversión!$B$12)</f>
        <v/>
      </c>
      <c r="E243" s="12">
        <f>IF(A243="","","160"&amp;RIGHT(A243,LEN(A243)-3))</f>
        <v/>
      </c>
      <c r="F243" s="8">
        <f>IF(A243="","",Conversión!$B$13)</f>
        <v/>
      </c>
      <c r="G243" s="9">
        <f>IF(A243="","",B243+D243/2+F243/4)</f>
        <v/>
      </c>
      <c r="H243" s="10">
        <f>IF(A243="","",IF(AND(LEFT(A243,3)="165",ABS(G243-Conversión!$B$5)&lt;0.001),"CORRECTO","REVISAR"))</f>
        <v/>
      </c>
      <c r="I243" s="10">
        <f>IF(A243="","",IF(LEFT(A243,3)&lt;&gt;"165","La referencia debe iniciar en 165",IF(G243&lt;&gt;Conversión!$B$5,"El equivalente no coincide","")))</f>
        <v/>
      </c>
    </row>
    <row r="244" spans="1:9">
      <c r="A244" s="11"/>
      <c r="B244" s="8">
        <f>IF(A244="","",Conversión!$B$11)</f>
        <v/>
      </c>
      <c r="C244" s="12">
        <f>IF(A244="","","163"&amp;RIGHT(A244,LEN(A244)-3))</f>
        <v/>
      </c>
      <c r="D244" s="8">
        <f>IF(A244="","",Conversión!$B$12)</f>
        <v/>
      </c>
      <c r="E244" s="12">
        <f>IF(A244="","","160"&amp;RIGHT(A244,LEN(A244)-3))</f>
        <v/>
      </c>
      <c r="F244" s="8">
        <f>IF(A244="","",Conversión!$B$13)</f>
        <v/>
      </c>
      <c r="G244" s="9">
        <f>IF(A244="","",B244+D244/2+F244/4)</f>
        <v/>
      </c>
      <c r="H244" s="10">
        <f>IF(A244="","",IF(AND(LEFT(A244,3)="165",ABS(G244-Conversión!$B$5)&lt;0.001),"CORRECTO","REVISAR"))</f>
        <v/>
      </c>
      <c r="I244" s="10">
        <f>IF(A244="","",IF(LEFT(A244,3)&lt;&gt;"165","La referencia debe iniciar en 165",IF(G244&lt;&gt;Conversión!$B$5,"El equivalente no coincide","")))</f>
        <v/>
      </c>
    </row>
    <row r="245" spans="1:9">
      <c r="A245" s="11"/>
      <c r="B245" s="8">
        <f>IF(A245="","",Conversión!$B$11)</f>
        <v/>
      </c>
      <c r="C245" s="12">
        <f>IF(A245="","","163"&amp;RIGHT(A245,LEN(A245)-3))</f>
        <v/>
      </c>
      <c r="D245" s="8">
        <f>IF(A245="","",Conversión!$B$12)</f>
        <v/>
      </c>
      <c r="E245" s="12">
        <f>IF(A245="","","160"&amp;RIGHT(A245,LEN(A245)-3))</f>
        <v/>
      </c>
      <c r="F245" s="8">
        <f>IF(A245="","",Conversión!$B$13)</f>
        <v/>
      </c>
      <c r="G245" s="9">
        <f>IF(A245="","",B245+D245/2+F245/4)</f>
        <v/>
      </c>
      <c r="H245" s="10">
        <f>IF(A245="","",IF(AND(LEFT(A245,3)="165",ABS(G245-Conversión!$B$5)&lt;0.001),"CORRECTO","REVISAR"))</f>
        <v/>
      </c>
      <c r="I245" s="10">
        <f>IF(A245="","",IF(LEFT(A245,3)&lt;&gt;"165","La referencia debe iniciar en 165",IF(G245&lt;&gt;Conversión!$B$5,"El equivalente no coincide","")))</f>
        <v/>
      </c>
    </row>
    <row r="246" spans="1:9">
      <c r="A246" s="11"/>
      <c r="B246" s="8">
        <f>IF(A246="","",Conversión!$B$11)</f>
        <v/>
      </c>
      <c r="C246" s="12">
        <f>IF(A246="","","163"&amp;RIGHT(A246,LEN(A246)-3))</f>
        <v/>
      </c>
      <c r="D246" s="8">
        <f>IF(A246="","",Conversión!$B$12)</f>
        <v/>
      </c>
      <c r="E246" s="12">
        <f>IF(A246="","","160"&amp;RIGHT(A246,LEN(A246)-3))</f>
        <v/>
      </c>
      <c r="F246" s="8">
        <f>IF(A246="","",Conversión!$B$13)</f>
        <v/>
      </c>
      <c r="G246" s="9">
        <f>IF(A246="","",B246+D246/2+F246/4)</f>
        <v/>
      </c>
      <c r="H246" s="10">
        <f>IF(A246="","",IF(AND(LEFT(A246,3)="165",ABS(G246-Conversión!$B$5)&lt;0.001),"CORRECTO","REVISAR"))</f>
        <v/>
      </c>
      <c r="I246" s="10">
        <f>IF(A246="","",IF(LEFT(A246,3)&lt;&gt;"165","La referencia debe iniciar en 165",IF(G246&lt;&gt;Conversión!$B$5,"El equivalente no coincide","")))</f>
        <v/>
      </c>
    </row>
    <row r="247" spans="1:9">
      <c r="A247" s="11"/>
      <c r="B247" s="8">
        <f>IF(A247="","",Conversión!$B$11)</f>
        <v/>
      </c>
      <c r="C247" s="12">
        <f>IF(A247="","","163"&amp;RIGHT(A247,LEN(A247)-3))</f>
        <v/>
      </c>
      <c r="D247" s="8">
        <f>IF(A247="","",Conversión!$B$12)</f>
        <v/>
      </c>
      <c r="E247" s="12">
        <f>IF(A247="","","160"&amp;RIGHT(A247,LEN(A247)-3))</f>
        <v/>
      </c>
      <c r="F247" s="8">
        <f>IF(A247="","",Conversión!$B$13)</f>
        <v/>
      </c>
      <c r="G247" s="9">
        <f>IF(A247="","",B247+D247/2+F247/4)</f>
        <v/>
      </c>
      <c r="H247" s="10">
        <f>IF(A247="","",IF(AND(LEFT(A247,3)="165",ABS(G247-Conversión!$B$5)&lt;0.001),"CORRECTO","REVISAR"))</f>
        <v/>
      </c>
      <c r="I247" s="10">
        <f>IF(A247="","",IF(LEFT(A247,3)&lt;&gt;"165","La referencia debe iniciar en 165",IF(G247&lt;&gt;Conversión!$B$5,"El equivalente no coincide","")))</f>
        <v/>
      </c>
    </row>
    <row r="248" spans="1:9">
      <c r="A248" s="11"/>
      <c r="B248" s="8">
        <f>IF(A248="","",Conversión!$B$11)</f>
        <v/>
      </c>
      <c r="C248" s="12">
        <f>IF(A248="","","163"&amp;RIGHT(A248,LEN(A248)-3))</f>
        <v/>
      </c>
      <c r="D248" s="8">
        <f>IF(A248="","",Conversión!$B$12)</f>
        <v/>
      </c>
      <c r="E248" s="12">
        <f>IF(A248="","","160"&amp;RIGHT(A248,LEN(A248)-3))</f>
        <v/>
      </c>
      <c r="F248" s="8">
        <f>IF(A248="","",Conversión!$B$13)</f>
        <v/>
      </c>
      <c r="G248" s="9">
        <f>IF(A248="","",B248+D248/2+F248/4)</f>
        <v/>
      </c>
      <c r="H248" s="10">
        <f>IF(A248="","",IF(AND(LEFT(A248,3)="165",ABS(G248-Conversión!$B$5)&lt;0.001),"CORRECTO","REVISAR"))</f>
        <v/>
      </c>
      <c r="I248" s="10">
        <f>IF(A248="","",IF(LEFT(A248,3)&lt;&gt;"165","La referencia debe iniciar en 165",IF(G248&lt;&gt;Conversión!$B$5,"El equivalente no coincide","")))</f>
        <v/>
      </c>
    </row>
    <row r="249" spans="1:9">
      <c r="A249" s="11"/>
      <c r="B249" s="8">
        <f>IF(A249="","",Conversión!$B$11)</f>
        <v/>
      </c>
      <c r="C249" s="12">
        <f>IF(A249="","","163"&amp;RIGHT(A249,LEN(A249)-3))</f>
        <v/>
      </c>
      <c r="D249" s="8">
        <f>IF(A249="","",Conversión!$B$12)</f>
        <v/>
      </c>
      <c r="E249" s="12">
        <f>IF(A249="","","160"&amp;RIGHT(A249,LEN(A249)-3))</f>
        <v/>
      </c>
      <c r="F249" s="8">
        <f>IF(A249="","",Conversión!$B$13)</f>
        <v/>
      </c>
      <c r="G249" s="9">
        <f>IF(A249="","",B249+D249/2+F249/4)</f>
        <v/>
      </c>
      <c r="H249" s="10">
        <f>IF(A249="","",IF(AND(LEFT(A249,3)="165",ABS(G249-Conversión!$B$5)&lt;0.001),"CORRECTO","REVISAR"))</f>
        <v/>
      </c>
      <c r="I249" s="10">
        <f>IF(A249="","",IF(LEFT(A249,3)&lt;&gt;"165","La referencia debe iniciar en 165",IF(G249&lt;&gt;Conversión!$B$5,"El equivalente no coincide","")))</f>
        <v/>
      </c>
    </row>
    <row r="250" spans="1:9">
      <c r="A250" s="11"/>
      <c r="B250" s="8">
        <f>IF(A250="","",Conversión!$B$11)</f>
        <v/>
      </c>
      <c r="C250" s="12">
        <f>IF(A250="","","163"&amp;RIGHT(A250,LEN(A250)-3))</f>
        <v/>
      </c>
      <c r="D250" s="8">
        <f>IF(A250="","",Conversión!$B$12)</f>
        <v/>
      </c>
      <c r="E250" s="12">
        <f>IF(A250="","","160"&amp;RIGHT(A250,LEN(A250)-3))</f>
        <v/>
      </c>
      <c r="F250" s="8">
        <f>IF(A250="","",Conversión!$B$13)</f>
        <v/>
      </c>
      <c r="G250" s="9">
        <f>IF(A250="","",B250+D250/2+F250/4)</f>
        <v/>
      </c>
      <c r="H250" s="10">
        <f>IF(A250="","",IF(AND(LEFT(A250,3)="165",ABS(G250-Conversión!$B$5)&lt;0.001),"CORRECTO","REVISAR"))</f>
        <v/>
      </c>
      <c r="I250" s="10">
        <f>IF(A250="","",IF(LEFT(A250,3)&lt;&gt;"165","La referencia debe iniciar en 165",IF(G250&lt;&gt;Conversión!$B$5,"El equivalente no coincide","")))</f>
        <v/>
      </c>
    </row>
    <row r="251" spans="1:9">
      <c r="A251" s="11"/>
      <c r="B251" s="8">
        <f>IF(A251="","",Conversión!$B$11)</f>
        <v/>
      </c>
      <c r="C251" s="12">
        <f>IF(A251="","","163"&amp;RIGHT(A251,LEN(A251)-3))</f>
        <v/>
      </c>
      <c r="D251" s="8">
        <f>IF(A251="","",Conversión!$B$12)</f>
        <v/>
      </c>
      <c r="E251" s="12">
        <f>IF(A251="","","160"&amp;RIGHT(A251,LEN(A251)-3))</f>
        <v/>
      </c>
      <c r="F251" s="8">
        <f>IF(A251="","",Conversión!$B$13)</f>
        <v/>
      </c>
      <c r="G251" s="9">
        <f>IF(A251="","",B251+D251/2+F251/4)</f>
        <v/>
      </c>
      <c r="H251" s="10">
        <f>IF(A251="","",IF(AND(LEFT(A251,3)="165",ABS(G251-Conversión!$B$5)&lt;0.001),"CORRECTO","REVISAR"))</f>
        <v/>
      </c>
      <c r="I251" s="10">
        <f>IF(A251="","",IF(LEFT(A251,3)&lt;&gt;"165","La referencia debe iniciar en 165",IF(G251&lt;&gt;Conversión!$B$5,"El equivalente no coincide","")))</f>
        <v/>
      </c>
    </row>
    <row r="252" spans="1:9">
      <c r="A252" s="11"/>
      <c r="B252" s="8">
        <f>IF(A252="","",Conversión!$B$11)</f>
        <v/>
      </c>
      <c r="C252" s="12">
        <f>IF(A252="","","163"&amp;RIGHT(A252,LEN(A252)-3))</f>
        <v/>
      </c>
      <c r="D252" s="8">
        <f>IF(A252="","",Conversión!$B$12)</f>
        <v/>
      </c>
      <c r="E252" s="12">
        <f>IF(A252="","","160"&amp;RIGHT(A252,LEN(A252)-3))</f>
        <v/>
      </c>
      <c r="F252" s="8">
        <f>IF(A252="","",Conversión!$B$13)</f>
        <v/>
      </c>
      <c r="G252" s="9">
        <f>IF(A252="","",B252+D252/2+F252/4)</f>
        <v/>
      </c>
      <c r="H252" s="10">
        <f>IF(A252="","",IF(AND(LEFT(A252,3)="165",ABS(G252-Conversión!$B$5)&lt;0.001),"CORRECTO","REVISAR"))</f>
        <v/>
      </c>
      <c r="I252" s="10">
        <f>IF(A252="","",IF(LEFT(A252,3)&lt;&gt;"165","La referencia debe iniciar en 165",IF(G252&lt;&gt;Conversión!$B$5,"El equivalente no coincide","")))</f>
        <v/>
      </c>
    </row>
    <row r="253" spans="1:9">
      <c r="A253" s="11"/>
      <c r="B253" s="8">
        <f>IF(A253="","",Conversión!$B$11)</f>
        <v/>
      </c>
      <c r="C253" s="12">
        <f>IF(A253="","","163"&amp;RIGHT(A253,LEN(A253)-3))</f>
        <v/>
      </c>
      <c r="D253" s="8">
        <f>IF(A253="","",Conversión!$B$12)</f>
        <v/>
      </c>
      <c r="E253" s="12">
        <f>IF(A253="","","160"&amp;RIGHT(A253,LEN(A253)-3))</f>
        <v/>
      </c>
      <c r="F253" s="8">
        <f>IF(A253="","",Conversión!$B$13)</f>
        <v/>
      </c>
      <c r="G253" s="9">
        <f>IF(A253="","",B253+D253/2+F253/4)</f>
        <v/>
      </c>
      <c r="H253" s="10">
        <f>IF(A253="","",IF(AND(LEFT(A253,3)="165",ABS(G253-Conversión!$B$5)&lt;0.001),"CORRECTO","REVISAR"))</f>
        <v/>
      </c>
      <c r="I253" s="10">
        <f>IF(A253="","",IF(LEFT(A253,3)&lt;&gt;"165","La referencia debe iniciar en 165",IF(G253&lt;&gt;Conversión!$B$5,"El equivalente no coincide","")))</f>
        <v/>
      </c>
    </row>
    <row r="254" spans="1:9">
      <c r="A254" s="11"/>
      <c r="B254" s="8">
        <f>IF(A254="","",Conversión!$B$11)</f>
        <v/>
      </c>
      <c r="C254" s="12">
        <f>IF(A254="","","163"&amp;RIGHT(A254,LEN(A254)-3))</f>
        <v/>
      </c>
      <c r="D254" s="8">
        <f>IF(A254="","",Conversión!$B$12)</f>
        <v/>
      </c>
      <c r="E254" s="12">
        <f>IF(A254="","","160"&amp;RIGHT(A254,LEN(A254)-3))</f>
        <v/>
      </c>
      <c r="F254" s="8">
        <f>IF(A254="","",Conversión!$B$13)</f>
        <v/>
      </c>
      <c r="G254" s="9">
        <f>IF(A254="","",B254+D254/2+F254/4)</f>
        <v/>
      </c>
      <c r="H254" s="10">
        <f>IF(A254="","",IF(AND(LEFT(A254,3)="165",ABS(G254-Conversión!$B$5)&lt;0.001),"CORRECTO","REVISAR"))</f>
        <v/>
      </c>
      <c r="I254" s="10">
        <f>IF(A254="","",IF(LEFT(A254,3)&lt;&gt;"165","La referencia debe iniciar en 165",IF(G254&lt;&gt;Conversión!$B$5,"El equivalente no coincide","")))</f>
        <v/>
      </c>
    </row>
    <row r="255" spans="1:9">
      <c r="A255" s="11"/>
      <c r="B255" s="8">
        <f>IF(A255="","",Conversión!$B$11)</f>
        <v/>
      </c>
      <c r="C255" s="12">
        <f>IF(A255="","","163"&amp;RIGHT(A255,LEN(A255)-3))</f>
        <v/>
      </c>
      <c r="D255" s="8">
        <f>IF(A255="","",Conversión!$B$12)</f>
        <v/>
      </c>
      <c r="E255" s="12">
        <f>IF(A255="","","160"&amp;RIGHT(A255,LEN(A255)-3))</f>
        <v/>
      </c>
      <c r="F255" s="8">
        <f>IF(A255="","",Conversión!$B$13)</f>
        <v/>
      </c>
      <c r="G255" s="9">
        <f>IF(A255="","",B255+D255/2+F255/4)</f>
        <v/>
      </c>
      <c r="H255" s="10">
        <f>IF(A255="","",IF(AND(LEFT(A255,3)="165",ABS(G255-Conversión!$B$5)&lt;0.001),"CORRECTO","REVISAR"))</f>
        <v/>
      </c>
      <c r="I255" s="10">
        <f>IF(A255="","",IF(LEFT(A255,3)&lt;&gt;"165","La referencia debe iniciar en 165",IF(G255&lt;&gt;Conversión!$B$5,"El equivalente no coincide","")))</f>
        <v/>
      </c>
    </row>
    <row r="256" spans="1:9">
      <c r="A256" s="11"/>
      <c r="B256" s="8">
        <f>IF(A256="","",Conversión!$B$11)</f>
        <v/>
      </c>
      <c r="C256" s="12">
        <f>IF(A256="","","163"&amp;RIGHT(A256,LEN(A256)-3))</f>
        <v/>
      </c>
      <c r="D256" s="8">
        <f>IF(A256="","",Conversión!$B$12)</f>
        <v/>
      </c>
      <c r="E256" s="12">
        <f>IF(A256="","","160"&amp;RIGHT(A256,LEN(A256)-3))</f>
        <v/>
      </c>
      <c r="F256" s="8">
        <f>IF(A256="","",Conversión!$B$13)</f>
        <v/>
      </c>
      <c r="G256" s="9">
        <f>IF(A256="","",B256+D256/2+F256/4)</f>
        <v/>
      </c>
      <c r="H256" s="10">
        <f>IF(A256="","",IF(AND(LEFT(A256,3)="165",ABS(G256-Conversión!$B$5)&lt;0.001),"CORRECTO","REVISAR"))</f>
        <v/>
      </c>
      <c r="I256" s="10">
        <f>IF(A256="","",IF(LEFT(A256,3)&lt;&gt;"165","La referencia debe iniciar en 165",IF(G256&lt;&gt;Conversión!$B$5,"El equivalente no coincide","")))</f>
        <v/>
      </c>
    </row>
    <row r="257" spans="1:9">
      <c r="A257" s="11"/>
      <c r="B257" s="8">
        <f>IF(A257="","",Conversión!$B$11)</f>
        <v/>
      </c>
      <c r="C257" s="12">
        <f>IF(A257="","","163"&amp;RIGHT(A257,LEN(A257)-3))</f>
        <v/>
      </c>
      <c r="D257" s="8">
        <f>IF(A257="","",Conversión!$B$12)</f>
        <v/>
      </c>
      <c r="E257" s="12">
        <f>IF(A257="","","160"&amp;RIGHT(A257,LEN(A257)-3))</f>
        <v/>
      </c>
      <c r="F257" s="8">
        <f>IF(A257="","",Conversión!$B$13)</f>
        <v/>
      </c>
      <c r="G257" s="9">
        <f>IF(A257="","",B257+D257/2+F257/4)</f>
        <v/>
      </c>
      <c r="H257" s="10">
        <f>IF(A257="","",IF(AND(LEFT(A257,3)="165",ABS(G257-Conversión!$B$5)&lt;0.001),"CORRECTO","REVISAR"))</f>
        <v/>
      </c>
      <c r="I257" s="10">
        <f>IF(A257="","",IF(LEFT(A257,3)&lt;&gt;"165","La referencia debe iniciar en 165",IF(G257&lt;&gt;Conversión!$B$5,"El equivalente no coincide","")))</f>
        <v/>
      </c>
    </row>
    <row r="258" spans="1:9">
      <c r="A258" s="11"/>
      <c r="B258" s="8">
        <f>IF(A258="","",Conversión!$B$11)</f>
        <v/>
      </c>
      <c r="C258" s="12">
        <f>IF(A258="","","163"&amp;RIGHT(A258,LEN(A258)-3))</f>
        <v/>
      </c>
      <c r="D258" s="8">
        <f>IF(A258="","",Conversión!$B$12)</f>
        <v/>
      </c>
      <c r="E258" s="12">
        <f>IF(A258="","","160"&amp;RIGHT(A258,LEN(A258)-3))</f>
        <v/>
      </c>
      <c r="F258" s="8">
        <f>IF(A258="","",Conversión!$B$13)</f>
        <v/>
      </c>
      <c r="G258" s="9">
        <f>IF(A258="","",B258+D258/2+F258/4)</f>
        <v/>
      </c>
      <c r="H258" s="10">
        <f>IF(A258="","",IF(AND(LEFT(A258,3)="165",ABS(G258-Conversión!$B$5)&lt;0.001),"CORRECTO","REVISAR"))</f>
        <v/>
      </c>
      <c r="I258" s="10">
        <f>IF(A258="","",IF(LEFT(A258,3)&lt;&gt;"165","La referencia debe iniciar en 165",IF(G258&lt;&gt;Conversión!$B$5,"El equivalente no coincide","")))</f>
        <v/>
      </c>
    </row>
    <row r="259" spans="1:9">
      <c r="A259" s="11"/>
      <c r="B259" s="8">
        <f>IF(A259="","",Conversión!$B$11)</f>
        <v/>
      </c>
      <c r="C259" s="12">
        <f>IF(A259="","","163"&amp;RIGHT(A259,LEN(A259)-3))</f>
        <v/>
      </c>
      <c r="D259" s="8">
        <f>IF(A259="","",Conversión!$B$12)</f>
        <v/>
      </c>
      <c r="E259" s="12">
        <f>IF(A259="","","160"&amp;RIGHT(A259,LEN(A259)-3))</f>
        <v/>
      </c>
      <c r="F259" s="8">
        <f>IF(A259="","",Conversión!$B$13)</f>
        <v/>
      </c>
      <c r="G259" s="9">
        <f>IF(A259="","",B259+D259/2+F259/4)</f>
        <v/>
      </c>
      <c r="H259" s="10">
        <f>IF(A259="","",IF(AND(LEFT(A259,3)="165",ABS(G259-Conversión!$B$5)&lt;0.001),"CORRECTO","REVISAR"))</f>
        <v/>
      </c>
      <c r="I259" s="10">
        <f>IF(A259="","",IF(LEFT(A259,3)&lt;&gt;"165","La referencia debe iniciar en 165",IF(G259&lt;&gt;Conversión!$B$5,"El equivalente no coincide","")))</f>
        <v/>
      </c>
    </row>
    <row r="260" spans="1:9">
      <c r="A260" s="11"/>
      <c r="B260" s="8">
        <f>IF(A260="","",Conversión!$B$11)</f>
        <v/>
      </c>
      <c r="C260" s="12">
        <f>IF(A260="","","163"&amp;RIGHT(A260,LEN(A260)-3))</f>
        <v/>
      </c>
      <c r="D260" s="8">
        <f>IF(A260="","",Conversión!$B$12)</f>
        <v/>
      </c>
      <c r="E260" s="12">
        <f>IF(A260="","","160"&amp;RIGHT(A260,LEN(A260)-3))</f>
        <v/>
      </c>
      <c r="F260" s="8">
        <f>IF(A260="","",Conversión!$B$13)</f>
        <v/>
      </c>
      <c r="G260" s="9">
        <f>IF(A260="","",B260+D260/2+F260/4)</f>
        <v/>
      </c>
      <c r="H260" s="10">
        <f>IF(A260="","",IF(AND(LEFT(A260,3)="165",ABS(G260-Conversión!$B$5)&lt;0.001),"CORRECTO","REVISAR"))</f>
        <v/>
      </c>
      <c r="I260" s="10">
        <f>IF(A260="","",IF(LEFT(A260,3)&lt;&gt;"165","La referencia debe iniciar en 165",IF(G260&lt;&gt;Conversión!$B$5,"El equivalente no coincide","")))</f>
        <v/>
      </c>
    </row>
    <row r="261" spans="1:9">
      <c r="A261" s="11"/>
      <c r="B261" s="8">
        <f>IF(A261="","",Conversión!$B$11)</f>
        <v/>
      </c>
      <c r="C261" s="12">
        <f>IF(A261="","","163"&amp;RIGHT(A261,LEN(A261)-3))</f>
        <v/>
      </c>
      <c r="D261" s="8">
        <f>IF(A261="","",Conversión!$B$12)</f>
        <v/>
      </c>
      <c r="E261" s="12">
        <f>IF(A261="","","160"&amp;RIGHT(A261,LEN(A261)-3))</f>
        <v/>
      </c>
      <c r="F261" s="8">
        <f>IF(A261="","",Conversión!$B$13)</f>
        <v/>
      </c>
      <c r="G261" s="9">
        <f>IF(A261="","",B261+D261/2+F261/4)</f>
        <v/>
      </c>
      <c r="H261" s="10">
        <f>IF(A261="","",IF(AND(LEFT(A261,3)="165",ABS(G261-Conversión!$B$5)&lt;0.001),"CORRECTO","REVISAR"))</f>
        <v/>
      </c>
      <c r="I261" s="10">
        <f>IF(A261="","",IF(LEFT(A261,3)&lt;&gt;"165","La referencia debe iniciar en 165",IF(G261&lt;&gt;Conversión!$B$5,"El equivalente no coincide","")))</f>
        <v/>
      </c>
    </row>
    <row r="262" spans="1:9">
      <c r="A262" s="11"/>
      <c r="B262" s="8">
        <f>IF(A262="","",Conversión!$B$11)</f>
        <v/>
      </c>
      <c r="C262" s="12">
        <f>IF(A262="","","163"&amp;RIGHT(A262,LEN(A262)-3))</f>
        <v/>
      </c>
      <c r="D262" s="8">
        <f>IF(A262="","",Conversión!$B$12)</f>
        <v/>
      </c>
      <c r="E262" s="12">
        <f>IF(A262="","","160"&amp;RIGHT(A262,LEN(A262)-3))</f>
        <v/>
      </c>
      <c r="F262" s="8">
        <f>IF(A262="","",Conversión!$B$13)</f>
        <v/>
      </c>
      <c r="G262" s="9">
        <f>IF(A262="","",B262+D262/2+F262/4)</f>
        <v/>
      </c>
      <c r="H262" s="10">
        <f>IF(A262="","",IF(AND(LEFT(A262,3)="165",ABS(G262-Conversión!$B$5)&lt;0.001),"CORRECTO","REVISAR"))</f>
        <v/>
      </c>
      <c r="I262" s="10">
        <f>IF(A262="","",IF(LEFT(A262,3)&lt;&gt;"165","La referencia debe iniciar en 165",IF(G262&lt;&gt;Conversión!$B$5,"El equivalente no coincide","")))</f>
        <v/>
      </c>
    </row>
    <row r="263" spans="1:9">
      <c r="A263" s="11"/>
      <c r="B263" s="8">
        <f>IF(A263="","",Conversión!$B$11)</f>
        <v/>
      </c>
      <c r="C263" s="12">
        <f>IF(A263="","","163"&amp;RIGHT(A263,LEN(A263)-3))</f>
        <v/>
      </c>
      <c r="D263" s="8">
        <f>IF(A263="","",Conversión!$B$12)</f>
        <v/>
      </c>
      <c r="E263" s="12">
        <f>IF(A263="","","160"&amp;RIGHT(A263,LEN(A263)-3))</f>
        <v/>
      </c>
      <c r="F263" s="8">
        <f>IF(A263="","",Conversión!$B$13)</f>
        <v/>
      </c>
      <c r="G263" s="9">
        <f>IF(A263="","",B263+D263/2+F263/4)</f>
        <v/>
      </c>
      <c r="H263" s="10">
        <f>IF(A263="","",IF(AND(LEFT(A263,3)="165",ABS(G263-Conversión!$B$5)&lt;0.001),"CORRECTO","REVISAR"))</f>
        <v/>
      </c>
      <c r="I263" s="10">
        <f>IF(A263="","",IF(LEFT(A263,3)&lt;&gt;"165","La referencia debe iniciar en 165",IF(G263&lt;&gt;Conversión!$B$5,"El equivalente no coincide","")))</f>
        <v/>
      </c>
    </row>
    <row r="264" spans="1:9">
      <c r="A264" s="11"/>
      <c r="B264" s="8">
        <f>IF(A264="","",Conversión!$B$11)</f>
        <v/>
      </c>
      <c r="C264" s="12">
        <f>IF(A264="","","163"&amp;RIGHT(A264,LEN(A264)-3))</f>
        <v/>
      </c>
      <c r="D264" s="8">
        <f>IF(A264="","",Conversión!$B$12)</f>
        <v/>
      </c>
      <c r="E264" s="12">
        <f>IF(A264="","","160"&amp;RIGHT(A264,LEN(A264)-3))</f>
        <v/>
      </c>
      <c r="F264" s="8">
        <f>IF(A264="","",Conversión!$B$13)</f>
        <v/>
      </c>
      <c r="G264" s="9">
        <f>IF(A264="","",B264+D264/2+F264/4)</f>
        <v/>
      </c>
      <c r="H264" s="10">
        <f>IF(A264="","",IF(AND(LEFT(A264,3)="165",ABS(G264-Conversión!$B$5)&lt;0.001),"CORRECTO","REVISAR"))</f>
        <v/>
      </c>
      <c r="I264" s="10">
        <f>IF(A264="","",IF(LEFT(A264,3)&lt;&gt;"165","La referencia debe iniciar en 165",IF(G264&lt;&gt;Conversión!$B$5,"El equivalente no coincide","")))</f>
        <v/>
      </c>
    </row>
    <row r="265" spans="1:9">
      <c r="A265" s="11"/>
      <c r="B265" s="8">
        <f>IF(A265="","",Conversión!$B$11)</f>
        <v/>
      </c>
      <c r="C265" s="12">
        <f>IF(A265="","","163"&amp;RIGHT(A265,LEN(A265)-3))</f>
        <v/>
      </c>
      <c r="D265" s="8">
        <f>IF(A265="","",Conversión!$B$12)</f>
        <v/>
      </c>
      <c r="E265" s="12">
        <f>IF(A265="","","160"&amp;RIGHT(A265,LEN(A265)-3))</f>
        <v/>
      </c>
      <c r="F265" s="8">
        <f>IF(A265="","",Conversión!$B$13)</f>
        <v/>
      </c>
      <c r="G265" s="9">
        <f>IF(A265="","",B265+D265/2+F265/4)</f>
        <v/>
      </c>
      <c r="H265" s="10">
        <f>IF(A265="","",IF(AND(LEFT(A265,3)="165",ABS(G265-Conversión!$B$5)&lt;0.001),"CORRECTO","REVISAR"))</f>
        <v/>
      </c>
      <c r="I265" s="10">
        <f>IF(A265="","",IF(LEFT(A265,3)&lt;&gt;"165","La referencia debe iniciar en 165",IF(G265&lt;&gt;Conversión!$B$5,"El equivalente no coincide","")))</f>
        <v/>
      </c>
    </row>
    <row r="266" spans="1:9">
      <c r="A266" s="11"/>
      <c r="B266" s="8">
        <f>IF(A266="","",Conversión!$B$11)</f>
        <v/>
      </c>
      <c r="C266" s="12">
        <f>IF(A266="","","163"&amp;RIGHT(A266,LEN(A266)-3))</f>
        <v/>
      </c>
      <c r="D266" s="8">
        <f>IF(A266="","",Conversión!$B$12)</f>
        <v/>
      </c>
      <c r="E266" s="12">
        <f>IF(A266="","","160"&amp;RIGHT(A266,LEN(A266)-3))</f>
        <v/>
      </c>
      <c r="F266" s="8">
        <f>IF(A266="","",Conversión!$B$13)</f>
        <v/>
      </c>
      <c r="G266" s="9">
        <f>IF(A266="","",B266+D266/2+F266/4)</f>
        <v/>
      </c>
      <c r="H266" s="10">
        <f>IF(A266="","",IF(AND(LEFT(A266,3)="165",ABS(G266-Conversión!$B$5)&lt;0.001),"CORRECTO","REVISAR"))</f>
        <v/>
      </c>
      <c r="I266" s="10">
        <f>IF(A266="","",IF(LEFT(A266,3)&lt;&gt;"165","La referencia debe iniciar en 165",IF(G266&lt;&gt;Conversión!$B$5,"El equivalente no coincide","")))</f>
        <v/>
      </c>
    </row>
    <row r="267" spans="1:9">
      <c r="A267" s="11"/>
      <c r="B267" s="8">
        <f>IF(A267="","",Conversión!$B$11)</f>
        <v/>
      </c>
      <c r="C267" s="12">
        <f>IF(A267="","","163"&amp;RIGHT(A267,LEN(A267)-3))</f>
        <v/>
      </c>
      <c r="D267" s="8">
        <f>IF(A267="","",Conversión!$B$12)</f>
        <v/>
      </c>
      <c r="E267" s="12">
        <f>IF(A267="","","160"&amp;RIGHT(A267,LEN(A267)-3))</f>
        <v/>
      </c>
      <c r="F267" s="8">
        <f>IF(A267="","",Conversión!$B$13)</f>
        <v/>
      </c>
      <c r="G267" s="9">
        <f>IF(A267="","",B267+D267/2+F267/4)</f>
        <v/>
      </c>
      <c r="H267" s="10">
        <f>IF(A267="","",IF(AND(LEFT(A267,3)="165",ABS(G267-Conversión!$B$5)&lt;0.001),"CORRECTO","REVISAR"))</f>
        <v/>
      </c>
      <c r="I267" s="10">
        <f>IF(A267="","",IF(LEFT(A267,3)&lt;&gt;"165","La referencia debe iniciar en 165",IF(G267&lt;&gt;Conversión!$B$5,"El equivalente no coincide","")))</f>
        <v/>
      </c>
    </row>
    <row r="268" spans="1:9">
      <c r="A268" s="11"/>
      <c r="B268" s="8">
        <f>IF(A268="","",Conversión!$B$11)</f>
        <v/>
      </c>
      <c r="C268" s="12">
        <f>IF(A268="","","163"&amp;RIGHT(A268,LEN(A268)-3))</f>
        <v/>
      </c>
      <c r="D268" s="8">
        <f>IF(A268="","",Conversión!$B$12)</f>
        <v/>
      </c>
      <c r="E268" s="12">
        <f>IF(A268="","","160"&amp;RIGHT(A268,LEN(A268)-3))</f>
        <v/>
      </c>
      <c r="F268" s="8">
        <f>IF(A268="","",Conversión!$B$13)</f>
        <v/>
      </c>
      <c r="G268" s="9">
        <f>IF(A268="","",B268+D268/2+F268/4)</f>
        <v/>
      </c>
      <c r="H268" s="10">
        <f>IF(A268="","",IF(AND(LEFT(A268,3)="165",ABS(G268-Conversión!$B$5)&lt;0.001),"CORRECTO","REVISAR"))</f>
        <v/>
      </c>
      <c r="I268" s="10">
        <f>IF(A268="","",IF(LEFT(A268,3)&lt;&gt;"165","La referencia debe iniciar en 165",IF(G268&lt;&gt;Conversión!$B$5,"El equivalente no coincide","")))</f>
        <v/>
      </c>
    </row>
    <row r="269" spans="1:9">
      <c r="A269" s="11"/>
      <c r="B269" s="8">
        <f>IF(A269="","",Conversión!$B$11)</f>
        <v/>
      </c>
      <c r="C269" s="12">
        <f>IF(A269="","","163"&amp;RIGHT(A269,LEN(A269)-3))</f>
        <v/>
      </c>
      <c r="D269" s="8">
        <f>IF(A269="","",Conversión!$B$12)</f>
        <v/>
      </c>
      <c r="E269" s="12">
        <f>IF(A269="","","160"&amp;RIGHT(A269,LEN(A269)-3))</f>
        <v/>
      </c>
      <c r="F269" s="8">
        <f>IF(A269="","",Conversión!$B$13)</f>
        <v/>
      </c>
      <c r="G269" s="9">
        <f>IF(A269="","",B269+D269/2+F269/4)</f>
        <v/>
      </c>
      <c r="H269" s="10">
        <f>IF(A269="","",IF(AND(LEFT(A269,3)="165",ABS(G269-Conversión!$B$5)&lt;0.001),"CORRECTO","REVISAR"))</f>
        <v/>
      </c>
      <c r="I269" s="10">
        <f>IF(A269="","",IF(LEFT(A269,3)&lt;&gt;"165","La referencia debe iniciar en 165",IF(G269&lt;&gt;Conversión!$B$5,"El equivalente no coincide","")))</f>
        <v/>
      </c>
    </row>
    <row r="270" spans="1:9">
      <c r="A270" s="11"/>
      <c r="B270" s="8">
        <f>IF(A270="","",Conversión!$B$11)</f>
        <v/>
      </c>
      <c r="C270" s="12">
        <f>IF(A270="","","163"&amp;RIGHT(A270,LEN(A270)-3))</f>
        <v/>
      </c>
      <c r="D270" s="8">
        <f>IF(A270="","",Conversión!$B$12)</f>
        <v/>
      </c>
      <c r="E270" s="12">
        <f>IF(A270="","","160"&amp;RIGHT(A270,LEN(A270)-3))</f>
        <v/>
      </c>
      <c r="F270" s="8">
        <f>IF(A270="","",Conversión!$B$13)</f>
        <v/>
      </c>
      <c r="G270" s="9">
        <f>IF(A270="","",B270+D270/2+F270/4)</f>
        <v/>
      </c>
      <c r="H270" s="10">
        <f>IF(A270="","",IF(AND(LEFT(A270,3)="165",ABS(G270-Conversión!$B$5)&lt;0.001),"CORRECTO","REVISAR"))</f>
        <v/>
      </c>
      <c r="I270" s="10">
        <f>IF(A270="","",IF(LEFT(A270,3)&lt;&gt;"165","La referencia debe iniciar en 165",IF(G270&lt;&gt;Conversión!$B$5,"El equivalente no coincide","")))</f>
        <v/>
      </c>
    </row>
    <row r="271" spans="1:9">
      <c r="A271" s="11"/>
      <c r="B271" s="8">
        <f>IF(A271="","",Conversión!$B$11)</f>
        <v/>
      </c>
      <c r="C271" s="12">
        <f>IF(A271="","","163"&amp;RIGHT(A271,LEN(A271)-3))</f>
        <v/>
      </c>
      <c r="D271" s="8">
        <f>IF(A271="","",Conversión!$B$12)</f>
        <v/>
      </c>
      <c r="E271" s="12">
        <f>IF(A271="","","160"&amp;RIGHT(A271,LEN(A271)-3))</f>
        <v/>
      </c>
      <c r="F271" s="8">
        <f>IF(A271="","",Conversión!$B$13)</f>
        <v/>
      </c>
      <c r="G271" s="9">
        <f>IF(A271="","",B271+D271/2+F271/4)</f>
        <v/>
      </c>
      <c r="H271" s="10">
        <f>IF(A271="","",IF(AND(LEFT(A271,3)="165",ABS(G271-Conversión!$B$5)&lt;0.001),"CORRECTO","REVISAR"))</f>
        <v/>
      </c>
      <c r="I271" s="10">
        <f>IF(A271="","",IF(LEFT(A271,3)&lt;&gt;"165","La referencia debe iniciar en 165",IF(G271&lt;&gt;Conversión!$B$5,"El equivalente no coincide","")))</f>
        <v/>
      </c>
    </row>
    <row r="272" spans="1:9">
      <c r="A272" s="11"/>
      <c r="B272" s="8">
        <f>IF(A272="","",Conversión!$B$11)</f>
        <v/>
      </c>
      <c r="C272" s="12">
        <f>IF(A272="","","163"&amp;RIGHT(A272,LEN(A272)-3))</f>
        <v/>
      </c>
      <c r="D272" s="8">
        <f>IF(A272="","",Conversión!$B$12)</f>
        <v/>
      </c>
      <c r="E272" s="12">
        <f>IF(A272="","","160"&amp;RIGHT(A272,LEN(A272)-3))</f>
        <v/>
      </c>
      <c r="F272" s="8">
        <f>IF(A272="","",Conversión!$B$13)</f>
        <v/>
      </c>
      <c r="G272" s="9">
        <f>IF(A272="","",B272+D272/2+F272/4)</f>
        <v/>
      </c>
      <c r="H272" s="10">
        <f>IF(A272="","",IF(AND(LEFT(A272,3)="165",ABS(G272-Conversión!$B$5)&lt;0.001),"CORRECTO","REVISAR"))</f>
        <v/>
      </c>
      <c r="I272" s="10">
        <f>IF(A272="","",IF(LEFT(A272,3)&lt;&gt;"165","La referencia debe iniciar en 165",IF(G272&lt;&gt;Conversión!$B$5,"El equivalente no coincide","")))</f>
        <v/>
      </c>
    </row>
    <row r="273" spans="1:9">
      <c r="A273" s="11"/>
      <c r="B273" s="8">
        <f>IF(A273="","",Conversión!$B$11)</f>
        <v/>
      </c>
      <c r="C273" s="12">
        <f>IF(A273="","","163"&amp;RIGHT(A273,LEN(A273)-3))</f>
        <v/>
      </c>
      <c r="D273" s="8">
        <f>IF(A273="","",Conversión!$B$12)</f>
        <v/>
      </c>
      <c r="E273" s="12">
        <f>IF(A273="","","160"&amp;RIGHT(A273,LEN(A273)-3))</f>
        <v/>
      </c>
      <c r="F273" s="8">
        <f>IF(A273="","",Conversión!$B$13)</f>
        <v/>
      </c>
      <c r="G273" s="9">
        <f>IF(A273="","",B273+D273/2+F273/4)</f>
        <v/>
      </c>
      <c r="H273" s="10">
        <f>IF(A273="","",IF(AND(LEFT(A273,3)="165",ABS(G273-Conversión!$B$5)&lt;0.001),"CORRECTO","REVISAR"))</f>
        <v/>
      </c>
      <c r="I273" s="10">
        <f>IF(A273="","",IF(LEFT(A273,3)&lt;&gt;"165","La referencia debe iniciar en 165",IF(G273&lt;&gt;Conversión!$B$5,"El equivalente no coincide","")))</f>
        <v/>
      </c>
    </row>
    <row r="274" spans="1:9">
      <c r="A274" s="11"/>
      <c r="B274" s="8">
        <f>IF(A274="","",Conversión!$B$11)</f>
        <v/>
      </c>
      <c r="C274" s="12">
        <f>IF(A274="","","163"&amp;RIGHT(A274,LEN(A274)-3))</f>
        <v/>
      </c>
      <c r="D274" s="8">
        <f>IF(A274="","",Conversión!$B$12)</f>
        <v/>
      </c>
      <c r="E274" s="12">
        <f>IF(A274="","","160"&amp;RIGHT(A274,LEN(A274)-3))</f>
        <v/>
      </c>
      <c r="F274" s="8">
        <f>IF(A274="","",Conversión!$B$13)</f>
        <v/>
      </c>
      <c r="G274" s="9">
        <f>IF(A274="","",B274+D274/2+F274/4)</f>
        <v/>
      </c>
      <c r="H274" s="10">
        <f>IF(A274="","",IF(AND(LEFT(A274,3)="165",ABS(G274-Conversión!$B$5)&lt;0.001),"CORRECTO","REVISAR"))</f>
        <v/>
      </c>
      <c r="I274" s="10">
        <f>IF(A274="","",IF(LEFT(A274,3)&lt;&gt;"165","La referencia debe iniciar en 165",IF(G274&lt;&gt;Conversión!$B$5,"El equivalente no coincide","")))</f>
        <v/>
      </c>
    </row>
    <row r="275" spans="1:9">
      <c r="A275" s="11"/>
      <c r="B275" s="8">
        <f>IF(A275="","",Conversión!$B$11)</f>
        <v/>
      </c>
      <c r="C275" s="12">
        <f>IF(A275="","","163"&amp;RIGHT(A275,LEN(A275)-3))</f>
        <v/>
      </c>
      <c r="D275" s="8">
        <f>IF(A275="","",Conversión!$B$12)</f>
        <v/>
      </c>
      <c r="E275" s="12">
        <f>IF(A275="","","160"&amp;RIGHT(A275,LEN(A275)-3))</f>
        <v/>
      </c>
      <c r="F275" s="8">
        <f>IF(A275="","",Conversión!$B$13)</f>
        <v/>
      </c>
      <c r="G275" s="9">
        <f>IF(A275="","",B275+D275/2+F275/4)</f>
        <v/>
      </c>
      <c r="H275" s="10">
        <f>IF(A275="","",IF(AND(LEFT(A275,3)="165",ABS(G275-Conversión!$B$5)&lt;0.001),"CORRECTO","REVISAR"))</f>
        <v/>
      </c>
      <c r="I275" s="10">
        <f>IF(A275="","",IF(LEFT(A275,3)&lt;&gt;"165","La referencia debe iniciar en 165",IF(G275&lt;&gt;Conversión!$B$5,"El equivalente no coincide","")))</f>
        <v/>
      </c>
    </row>
    <row r="276" spans="1:9">
      <c r="A276" s="11"/>
      <c r="B276" s="8">
        <f>IF(A276="","",Conversión!$B$11)</f>
        <v/>
      </c>
      <c r="C276" s="12">
        <f>IF(A276="","","163"&amp;RIGHT(A276,LEN(A276)-3))</f>
        <v/>
      </c>
      <c r="D276" s="8">
        <f>IF(A276="","",Conversión!$B$12)</f>
        <v/>
      </c>
      <c r="E276" s="12">
        <f>IF(A276="","","160"&amp;RIGHT(A276,LEN(A276)-3))</f>
        <v/>
      </c>
      <c r="F276" s="8">
        <f>IF(A276="","",Conversión!$B$13)</f>
        <v/>
      </c>
      <c r="G276" s="9">
        <f>IF(A276="","",B276+D276/2+F276/4)</f>
        <v/>
      </c>
      <c r="H276" s="10">
        <f>IF(A276="","",IF(AND(LEFT(A276,3)="165",ABS(G276-Conversión!$B$5)&lt;0.001),"CORRECTO","REVISAR"))</f>
        <v/>
      </c>
      <c r="I276" s="10">
        <f>IF(A276="","",IF(LEFT(A276,3)&lt;&gt;"165","La referencia debe iniciar en 165",IF(G276&lt;&gt;Conversión!$B$5,"El equivalente no coincide","")))</f>
        <v/>
      </c>
    </row>
    <row r="277" spans="1:9">
      <c r="A277" s="11"/>
      <c r="B277" s="8">
        <f>IF(A277="","",Conversión!$B$11)</f>
        <v/>
      </c>
      <c r="C277" s="12">
        <f>IF(A277="","","163"&amp;RIGHT(A277,LEN(A277)-3))</f>
        <v/>
      </c>
      <c r="D277" s="8">
        <f>IF(A277="","",Conversión!$B$12)</f>
        <v/>
      </c>
      <c r="E277" s="12">
        <f>IF(A277="","","160"&amp;RIGHT(A277,LEN(A277)-3))</f>
        <v/>
      </c>
      <c r="F277" s="8">
        <f>IF(A277="","",Conversión!$B$13)</f>
        <v/>
      </c>
      <c r="G277" s="9">
        <f>IF(A277="","",B277+D277/2+F277/4)</f>
        <v/>
      </c>
      <c r="H277" s="10">
        <f>IF(A277="","",IF(AND(LEFT(A277,3)="165",ABS(G277-Conversión!$B$5)&lt;0.001),"CORRECTO","REVISAR"))</f>
        <v/>
      </c>
      <c r="I277" s="10">
        <f>IF(A277="","",IF(LEFT(A277,3)&lt;&gt;"165","La referencia debe iniciar en 165",IF(G277&lt;&gt;Conversión!$B$5,"El equivalente no coincide","")))</f>
        <v/>
      </c>
    </row>
    <row r="278" spans="1:9">
      <c r="A278" s="11"/>
      <c r="B278" s="8">
        <f>IF(A278="","",Conversión!$B$11)</f>
        <v/>
      </c>
      <c r="C278" s="12">
        <f>IF(A278="","","163"&amp;RIGHT(A278,LEN(A278)-3))</f>
        <v/>
      </c>
      <c r="D278" s="8">
        <f>IF(A278="","",Conversión!$B$12)</f>
        <v/>
      </c>
      <c r="E278" s="12">
        <f>IF(A278="","","160"&amp;RIGHT(A278,LEN(A278)-3))</f>
        <v/>
      </c>
      <c r="F278" s="8">
        <f>IF(A278="","",Conversión!$B$13)</f>
        <v/>
      </c>
      <c r="G278" s="9">
        <f>IF(A278="","",B278+D278/2+F278/4)</f>
        <v/>
      </c>
      <c r="H278" s="10">
        <f>IF(A278="","",IF(AND(LEFT(A278,3)="165",ABS(G278-Conversión!$B$5)&lt;0.001),"CORRECTO","REVISAR"))</f>
        <v/>
      </c>
      <c r="I278" s="10">
        <f>IF(A278="","",IF(LEFT(A278,3)&lt;&gt;"165","La referencia debe iniciar en 165",IF(G278&lt;&gt;Conversión!$B$5,"El equivalente no coincide","")))</f>
        <v/>
      </c>
    </row>
    <row r="279" spans="1:9">
      <c r="A279" s="11"/>
      <c r="B279" s="8">
        <f>IF(A279="","",Conversión!$B$11)</f>
        <v/>
      </c>
      <c r="C279" s="12">
        <f>IF(A279="","","163"&amp;RIGHT(A279,LEN(A279)-3))</f>
        <v/>
      </c>
      <c r="D279" s="8">
        <f>IF(A279="","",Conversión!$B$12)</f>
        <v/>
      </c>
      <c r="E279" s="12">
        <f>IF(A279="","","160"&amp;RIGHT(A279,LEN(A279)-3))</f>
        <v/>
      </c>
      <c r="F279" s="8">
        <f>IF(A279="","",Conversión!$B$13)</f>
        <v/>
      </c>
      <c r="G279" s="9">
        <f>IF(A279="","",B279+D279/2+F279/4)</f>
        <v/>
      </c>
      <c r="H279" s="10">
        <f>IF(A279="","",IF(AND(LEFT(A279,3)="165",ABS(G279-Conversión!$B$5)&lt;0.001),"CORRECTO","REVISAR"))</f>
        <v/>
      </c>
      <c r="I279" s="10">
        <f>IF(A279="","",IF(LEFT(A279,3)&lt;&gt;"165","La referencia debe iniciar en 165",IF(G279&lt;&gt;Conversión!$B$5,"El equivalente no coincide","")))</f>
        <v/>
      </c>
    </row>
    <row r="280" spans="1:9">
      <c r="A280" s="11"/>
      <c r="B280" s="8">
        <f>IF(A280="","",Conversión!$B$11)</f>
        <v/>
      </c>
      <c r="C280" s="12">
        <f>IF(A280="","","163"&amp;RIGHT(A280,LEN(A280)-3))</f>
        <v/>
      </c>
      <c r="D280" s="8">
        <f>IF(A280="","",Conversión!$B$12)</f>
        <v/>
      </c>
      <c r="E280" s="12">
        <f>IF(A280="","","160"&amp;RIGHT(A280,LEN(A280)-3))</f>
        <v/>
      </c>
      <c r="F280" s="8">
        <f>IF(A280="","",Conversión!$B$13)</f>
        <v/>
      </c>
      <c r="G280" s="9">
        <f>IF(A280="","",B280+D280/2+F280/4)</f>
        <v/>
      </c>
      <c r="H280" s="10">
        <f>IF(A280="","",IF(AND(LEFT(A280,3)="165",ABS(G280-Conversión!$B$5)&lt;0.001),"CORRECTO","REVISAR"))</f>
        <v/>
      </c>
      <c r="I280" s="10">
        <f>IF(A280="","",IF(LEFT(A280,3)&lt;&gt;"165","La referencia debe iniciar en 165",IF(G280&lt;&gt;Conversión!$B$5,"El equivalente no coincide","")))</f>
        <v/>
      </c>
    </row>
    <row r="281" spans="1:9">
      <c r="A281" s="11"/>
      <c r="B281" s="8">
        <f>IF(A281="","",Conversión!$B$11)</f>
        <v/>
      </c>
      <c r="C281" s="12">
        <f>IF(A281="","","163"&amp;RIGHT(A281,LEN(A281)-3))</f>
        <v/>
      </c>
      <c r="D281" s="8">
        <f>IF(A281="","",Conversión!$B$12)</f>
        <v/>
      </c>
      <c r="E281" s="12">
        <f>IF(A281="","","160"&amp;RIGHT(A281,LEN(A281)-3))</f>
        <v/>
      </c>
      <c r="F281" s="8">
        <f>IF(A281="","",Conversión!$B$13)</f>
        <v/>
      </c>
      <c r="G281" s="9">
        <f>IF(A281="","",B281+D281/2+F281/4)</f>
        <v/>
      </c>
      <c r="H281" s="10">
        <f>IF(A281="","",IF(AND(LEFT(A281,3)="165",ABS(G281-Conversión!$B$5)&lt;0.001),"CORRECTO","REVISAR"))</f>
        <v/>
      </c>
      <c r="I281" s="10">
        <f>IF(A281="","",IF(LEFT(A281,3)&lt;&gt;"165","La referencia debe iniciar en 165",IF(G281&lt;&gt;Conversión!$B$5,"El equivalente no coincide","")))</f>
        <v/>
      </c>
    </row>
    <row r="282" spans="1:9">
      <c r="A282" s="11"/>
      <c r="B282" s="8">
        <f>IF(A282="","",Conversión!$B$11)</f>
        <v/>
      </c>
      <c r="C282" s="12">
        <f>IF(A282="","","163"&amp;RIGHT(A282,LEN(A282)-3))</f>
        <v/>
      </c>
      <c r="D282" s="8">
        <f>IF(A282="","",Conversión!$B$12)</f>
        <v/>
      </c>
      <c r="E282" s="12">
        <f>IF(A282="","","160"&amp;RIGHT(A282,LEN(A282)-3))</f>
        <v/>
      </c>
      <c r="F282" s="8">
        <f>IF(A282="","",Conversión!$B$13)</f>
        <v/>
      </c>
      <c r="G282" s="9">
        <f>IF(A282="","",B282+D282/2+F282/4)</f>
        <v/>
      </c>
      <c r="H282" s="10">
        <f>IF(A282="","",IF(AND(LEFT(A282,3)="165",ABS(G282-Conversión!$B$5)&lt;0.001),"CORRECTO","REVISAR"))</f>
        <v/>
      </c>
      <c r="I282" s="10">
        <f>IF(A282="","",IF(LEFT(A282,3)&lt;&gt;"165","La referencia debe iniciar en 165",IF(G282&lt;&gt;Conversión!$B$5,"El equivalente no coincide","")))</f>
        <v/>
      </c>
    </row>
    <row r="283" spans="1:9">
      <c r="A283" s="11"/>
      <c r="B283" s="8">
        <f>IF(A283="","",Conversión!$B$11)</f>
        <v/>
      </c>
      <c r="C283" s="12">
        <f>IF(A283="","","163"&amp;RIGHT(A283,LEN(A283)-3))</f>
        <v/>
      </c>
      <c r="D283" s="8">
        <f>IF(A283="","",Conversión!$B$12)</f>
        <v/>
      </c>
      <c r="E283" s="12">
        <f>IF(A283="","","160"&amp;RIGHT(A283,LEN(A283)-3))</f>
        <v/>
      </c>
      <c r="F283" s="8">
        <f>IF(A283="","",Conversión!$B$13)</f>
        <v/>
      </c>
      <c r="G283" s="9">
        <f>IF(A283="","",B283+D283/2+F283/4)</f>
        <v/>
      </c>
      <c r="H283" s="10">
        <f>IF(A283="","",IF(AND(LEFT(A283,3)="165",ABS(G283-Conversión!$B$5)&lt;0.001),"CORRECTO","REVISAR"))</f>
        <v/>
      </c>
      <c r="I283" s="10">
        <f>IF(A283="","",IF(LEFT(A283,3)&lt;&gt;"165","La referencia debe iniciar en 165",IF(G283&lt;&gt;Conversión!$B$5,"El equivalente no coincide","")))</f>
        <v/>
      </c>
    </row>
    <row r="284" spans="1:9">
      <c r="A284" s="11"/>
      <c r="B284" s="8">
        <f>IF(A284="","",Conversión!$B$11)</f>
        <v/>
      </c>
      <c r="C284" s="12">
        <f>IF(A284="","","163"&amp;RIGHT(A284,LEN(A284)-3))</f>
        <v/>
      </c>
      <c r="D284" s="8">
        <f>IF(A284="","",Conversión!$B$12)</f>
        <v/>
      </c>
      <c r="E284" s="12">
        <f>IF(A284="","","160"&amp;RIGHT(A284,LEN(A284)-3))</f>
        <v/>
      </c>
      <c r="F284" s="8">
        <f>IF(A284="","",Conversión!$B$13)</f>
        <v/>
      </c>
      <c r="G284" s="9">
        <f>IF(A284="","",B284+D284/2+F284/4)</f>
        <v/>
      </c>
      <c r="H284" s="10">
        <f>IF(A284="","",IF(AND(LEFT(A284,3)="165",ABS(G284-Conversión!$B$5)&lt;0.001),"CORRECTO","REVISAR"))</f>
        <v/>
      </c>
      <c r="I284" s="10">
        <f>IF(A284="","",IF(LEFT(A284,3)&lt;&gt;"165","La referencia debe iniciar en 165",IF(G284&lt;&gt;Conversión!$B$5,"El equivalente no coincide","")))</f>
        <v/>
      </c>
    </row>
    <row r="285" spans="1:9">
      <c r="A285" s="11"/>
      <c r="B285" s="8">
        <f>IF(A285="","",Conversión!$B$11)</f>
        <v/>
      </c>
      <c r="C285" s="12">
        <f>IF(A285="","","163"&amp;RIGHT(A285,LEN(A285)-3))</f>
        <v/>
      </c>
      <c r="D285" s="8">
        <f>IF(A285="","",Conversión!$B$12)</f>
        <v/>
      </c>
      <c r="E285" s="12">
        <f>IF(A285="","","160"&amp;RIGHT(A285,LEN(A285)-3))</f>
        <v/>
      </c>
      <c r="F285" s="8">
        <f>IF(A285="","",Conversión!$B$13)</f>
        <v/>
      </c>
      <c r="G285" s="9">
        <f>IF(A285="","",B285+D285/2+F285/4)</f>
        <v/>
      </c>
      <c r="H285" s="10">
        <f>IF(A285="","",IF(AND(LEFT(A285,3)="165",ABS(G285-Conversión!$B$5)&lt;0.001),"CORRECTO","REVISAR"))</f>
        <v/>
      </c>
      <c r="I285" s="10">
        <f>IF(A285="","",IF(LEFT(A285,3)&lt;&gt;"165","La referencia debe iniciar en 165",IF(G285&lt;&gt;Conversión!$B$5,"El equivalente no coincide","")))</f>
        <v/>
      </c>
    </row>
    <row r="286" spans="1:9">
      <c r="A286" s="11"/>
      <c r="B286" s="8">
        <f>IF(A286="","",Conversión!$B$11)</f>
        <v/>
      </c>
      <c r="C286" s="12">
        <f>IF(A286="","","163"&amp;RIGHT(A286,LEN(A286)-3))</f>
        <v/>
      </c>
      <c r="D286" s="8">
        <f>IF(A286="","",Conversión!$B$12)</f>
        <v/>
      </c>
      <c r="E286" s="12">
        <f>IF(A286="","","160"&amp;RIGHT(A286,LEN(A286)-3))</f>
        <v/>
      </c>
      <c r="F286" s="8">
        <f>IF(A286="","",Conversión!$B$13)</f>
        <v/>
      </c>
      <c r="G286" s="9">
        <f>IF(A286="","",B286+D286/2+F286/4)</f>
        <v/>
      </c>
      <c r="H286" s="10">
        <f>IF(A286="","",IF(AND(LEFT(A286,3)="165",ABS(G286-Conversión!$B$5)&lt;0.001),"CORRECTO","REVISAR"))</f>
        <v/>
      </c>
      <c r="I286" s="10">
        <f>IF(A286="","",IF(LEFT(A286,3)&lt;&gt;"165","La referencia debe iniciar en 165",IF(G286&lt;&gt;Conversión!$B$5,"El equivalente no coincide","")))</f>
        <v/>
      </c>
    </row>
    <row r="287" spans="1:9">
      <c r="A287" s="11"/>
      <c r="B287" s="8">
        <f>IF(A287="","",Conversión!$B$11)</f>
        <v/>
      </c>
      <c r="C287" s="12">
        <f>IF(A287="","","163"&amp;RIGHT(A287,LEN(A287)-3))</f>
        <v/>
      </c>
      <c r="D287" s="8">
        <f>IF(A287="","",Conversión!$B$12)</f>
        <v/>
      </c>
      <c r="E287" s="12">
        <f>IF(A287="","","160"&amp;RIGHT(A287,LEN(A287)-3))</f>
        <v/>
      </c>
      <c r="F287" s="8">
        <f>IF(A287="","",Conversión!$B$13)</f>
        <v/>
      </c>
      <c r="G287" s="9">
        <f>IF(A287="","",B287+D287/2+F287/4)</f>
        <v/>
      </c>
      <c r="H287" s="10">
        <f>IF(A287="","",IF(AND(LEFT(A287,3)="165",ABS(G287-Conversión!$B$5)&lt;0.001),"CORRECTO","REVISAR"))</f>
        <v/>
      </c>
      <c r="I287" s="10">
        <f>IF(A287="","",IF(LEFT(A287,3)&lt;&gt;"165","La referencia debe iniciar en 165",IF(G287&lt;&gt;Conversión!$B$5,"El equivalente no coincide","")))</f>
        <v/>
      </c>
    </row>
    <row r="288" spans="1:9">
      <c r="A288" s="11"/>
      <c r="B288" s="8">
        <f>IF(A288="","",Conversión!$B$11)</f>
        <v/>
      </c>
      <c r="C288" s="12">
        <f>IF(A288="","","163"&amp;RIGHT(A288,LEN(A288)-3))</f>
        <v/>
      </c>
      <c r="D288" s="8">
        <f>IF(A288="","",Conversión!$B$12)</f>
        <v/>
      </c>
      <c r="E288" s="12">
        <f>IF(A288="","","160"&amp;RIGHT(A288,LEN(A288)-3))</f>
        <v/>
      </c>
      <c r="F288" s="8">
        <f>IF(A288="","",Conversión!$B$13)</f>
        <v/>
      </c>
      <c r="G288" s="9">
        <f>IF(A288="","",B288+D288/2+F288/4)</f>
        <v/>
      </c>
      <c r="H288" s="10">
        <f>IF(A288="","",IF(AND(LEFT(A288,3)="165",ABS(G288-Conversión!$B$5)&lt;0.001),"CORRECTO","REVISAR"))</f>
        <v/>
      </c>
      <c r="I288" s="10">
        <f>IF(A288="","",IF(LEFT(A288,3)&lt;&gt;"165","La referencia debe iniciar en 165",IF(G288&lt;&gt;Conversión!$B$5,"El equivalente no coincide","")))</f>
        <v/>
      </c>
    </row>
    <row r="289" spans="1:9">
      <c r="A289" s="11"/>
      <c r="B289" s="8">
        <f>IF(A289="","",Conversión!$B$11)</f>
        <v/>
      </c>
      <c r="C289" s="12">
        <f>IF(A289="","","163"&amp;RIGHT(A289,LEN(A289)-3))</f>
        <v/>
      </c>
      <c r="D289" s="8">
        <f>IF(A289="","",Conversión!$B$12)</f>
        <v/>
      </c>
      <c r="E289" s="12">
        <f>IF(A289="","","160"&amp;RIGHT(A289,LEN(A289)-3))</f>
        <v/>
      </c>
      <c r="F289" s="8">
        <f>IF(A289="","",Conversión!$B$13)</f>
        <v/>
      </c>
      <c r="G289" s="9">
        <f>IF(A289="","",B289+D289/2+F289/4)</f>
        <v/>
      </c>
      <c r="H289" s="10">
        <f>IF(A289="","",IF(AND(LEFT(A289,3)="165",ABS(G289-Conversión!$B$5)&lt;0.001),"CORRECTO","REVISAR"))</f>
        <v/>
      </c>
      <c r="I289" s="10">
        <f>IF(A289="","",IF(LEFT(A289,3)&lt;&gt;"165","La referencia debe iniciar en 165",IF(G289&lt;&gt;Conversión!$B$5,"El equivalente no coincide","")))</f>
        <v/>
      </c>
    </row>
    <row r="290" spans="1:9">
      <c r="A290" s="11"/>
      <c r="B290" s="8">
        <f>IF(A290="","",Conversión!$B$11)</f>
        <v/>
      </c>
      <c r="C290" s="12">
        <f>IF(A290="","","163"&amp;RIGHT(A290,LEN(A290)-3))</f>
        <v/>
      </c>
      <c r="D290" s="8">
        <f>IF(A290="","",Conversión!$B$12)</f>
        <v/>
      </c>
      <c r="E290" s="12">
        <f>IF(A290="","","160"&amp;RIGHT(A290,LEN(A290)-3))</f>
        <v/>
      </c>
      <c r="F290" s="8">
        <f>IF(A290="","",Conversión!$B$13)</f>
        <v/>
      </c>
      <c r="G290" s="9">
        <f>IF(A290="","",B290+D290/2+F290/4)</f>
        <v/>
      </c>
      <c r="H290" s="10">
        <f>IF(A290="","",IF(AND(LEFT(A290,3)="165",ABS(G290-Conversión!$B$5)&lt;0.001),"CORRECTO","REVISAR"))</f>
        <v/>
      </c>
      <c r="I290" s="10">
        <f>IF(A290="","",IF(LEFT(A290,3)&lt;&gt;"165","La referencia debe iniciar en 165",IF(G290&lt;&gt;Conversión!$B$5,"El equivalente no coincide","")))</f>
        <v/>
      </c>
    </row>
    <row r="291" spans="1:9">
      <c r="A291" s="11"/>
      <c r="B291" s="8">
        <f>IF(A291="","",Conversión!$B$11)</f>
        <v/>
      </c>
      <c r="C291" s="12">
        <f>IF(A291="","","163"&amp;RIGHT(A291,LEN(A291)-3))</f>
        <v/>
      </c>
      <c r="D291" s="8">
        <f>IF(A291="","",Conversión!$B$12)</f>
        <v/>
      </c>
      <c r="E291" s="12">
        <f>IF(A291="","","160"&amp;RIGHT(A291,LEN(A291)-3))</f>
        <v/>
      </c>
      <c r="F291" s="8">
        <f>IF(A291="","",Conversión!$B$13)</f>
        <v/>
      </c>
      <c r="G291" s="9">
        <f>IF(A291="","",B291+D291/2+F291/4)</f>
        <v/>
      </c>
      <c r="H291" s="10">
        <f>IF(A291="","",IF(AND(LEFT(A291,3)="165",ABS(G291-Conversión!$B$5)&lt;0.001),"CORRECTO","REVISAR"))</f>
        <v/>
      </c>
      <c r="I291" s="10">
        <f>IF(A291="","",IF(LEFT(A291,3)&lt;&gt;"165","La referencia debe iniciar en 165",IF(G291&lt;&gt;Conversión!$B$5,"El equivalente no coincide","")))</f>
        <v/>
      </c>
    </row>
    <row r="292" spans="1:9">
      <c r="A292" s="11"/>
      <c r="B292" s="8">
        <f>IF(A292="","",Conversión!$B$11)</f>
        <v/>
      </c>
      <c r="C292" s="12">
        <f>IF(A292="","","163"&amp;RIGHT(A292,LEN(A292)-3))</f>
        <v/>
      </c>
      <c r="D292" s="8">
        <f>IF(A292="","",Conversión!$B$12)</f>
        <v/>
      </c>
      <c r="E292" s="12">
        <f>IF(A292="","","160"&amp;RIGHT(A292,LEN(A292)-3))</f>
        <v/>
      </c>
      <c r="F292" s="8">
        <f>IF(A292="","",Conversión!$B$13)</f>
        <v/>
      </c>
      <c r="G292" s="9">
        <f>IF(A292="","",B292+D292/2+F292/4)</f>
        <v/>
      </c>
      <c r="H292" s="10">
        <f>IF(A292="","",IF(AND(LEFT(A292,3)="165",ABS(G292-Conversión!$B$5)&lt;0.001),"CORRECTO","REVISAR"))</f>
        <v/>
      </c>
      <c r="I292" s="10">
        <f>IF(A292="","",IF(LEFT(A292,3)&lt;&gt;"165","La referencia debe iniciar en 165",IF(G292&lt;&gt;Conversión!$B$5,"El equivalente no coincide","")))</f>
        <v/>
      </c>
    </row>
    <row r="293" spans="1:9">
      <c r="A293" s="11"/>
      <c r="B293" s="8">
        <f>IF(A293="","",Conversión!$B$11)</f>
        <v/>
      </c>
      <c r="C293" s="12">
        <f>IF(A293="","","163"&amp;RIGHT(A293,LEN(A293)-3))</f>
        <v/>
      </c>
      <c r="D293" s="8">
        <f>IF(A293="","",Conversión!$B$12)</f>
        <v/>
      </c>
      <c r="E293" s="12">
        <f>IF(A293="","","160"&amp;RIGHT(A293,LEN(A293)-3))</f>
        <v/>
      </c>
      <c r="F293" s="8">
        <f>IF(A293="","",Conversión!$B$13)</f>
        <v/>
      </c>
      <c r="G293" s="9">
        <f>IF(A293="","",B293+D293/2+F293/4)</f>
        <v/>
      </c>
      <c r="H293" s="10">
        <f>IF(A293="","",IF(AND(LEFT(A293,3)="165",ABS(G293-Conversión!$B$5)&lt;0.001),"CORRECTO","REVISAR"))</f>
        <v/>
      </c>
      <c r="I293" s="10">
        <f>IF(A293="","",IF(LEFT(A293,3)&lt;&gt;"165","La referencia debe iniciar en 165",IF(G293&lt;&gt;Conversión!$B$5,"El equivalente no coincide","")))</f>
        <v/>
      </c>
    </row>
    <row r="294" spans="1:9">
      <c r="A294" s="11"/>
      <c r="B294" s="8">
        <f>IF(A294="","",Conversión!$B$11)</f>
        <v/>
      </c>
      <c r="C294" s="12">
        <f>IF(A294="","","163"&amp;RIGHT(A294,LEN(A294)-3))</f>
        <v/>
      </c>
      <c r="D294" s="8">
        <f>IF(A294="","",Conversión!$B$12)</f>
        <v/>
      </c>
      <c r="E294" s="12">
        <f>IF(A294="","","160"&amp;RIGHT(A294,LEN(A294)-3))</f>
        <v/>
      </c>
      <c r="F294" s="8">
        <f>IF(A294="","",Conversión!$B$13)</f>
        <v/>
      </c>
      <c r="G294" s="9">
        <f>IF(A294="","",B294+D294/2+F294/4)</f>
        <v/>
      </c>
      <c r="H294" s="10">
        <f>IF(A294="","",IF(AND(LEFT(A294,3)="165",ABS(G294-Conversión!$B$5)&lt;0.001),"CORRECTO","REVISAR"))</f>
        <v/>
      </c>
      <c r="I294" s="10">
        <f>IF(A294="","",IF(LEFT(A294,3)&lt;&gt;"165","La referencia debe iniciar en 165",IF(G294&lt;&gt;Conversión!$B$5,"El equivalente no coincide","")))</f>
        <v/>
      </c>
    </row>
    <row r="295" spans="1:9">
      <c r="A295" s="11"/>
      <c r="B295" s="8">
        <f>IF(A295="","",Conversión!$B$11)</f>
        <v/>
      </c>
      <c r="C295" s="12">
        <f>IF(A295="","","163"&amp;RIGHT(A295,LEN(A295)-3))</f>
        <v/>
      </c>
      <c r="D295" s="8">
        <f>IF(A295="","",Conversión!$B$12)</f>
        <v/>
      </c>
      <c r="E295" s="12">
        <f>IF(A295="","","160"&amp;RIGHT(A295,LEN(A295)-3))</f>
        <v/>
      </c>
      <c r="F295" s="8">
        <f>IF(A295="","",Conversión!$B$13)</f>
        <v/>
      </c>
      <c r="G295" s="9">
        <f>IF(A295="","",B295+D295/2+F295/4)</f>
        <v/>
      </c>
      <c r="H295" s="10">
        <f>IF(A295="","",IF(AND(LEFT(A295,3)="165",ABS(G295-Conversión!$B$5)&lt;0.001),"CORRECTO","REVISAR"))</f>
        <v/>
      </c>
      <c r="I295" s="10">
        <f>IF(A295="","",IF(LEFT(A295,3)&lt;&gt;"165","La referencia debe iniciar en 165",IF(G295&lt;&gt;Conversión!$B$5,"El equivalente no coincide","")))</f>
        <v/>
      </c>
    </row>
    <row r="296" spans="1:9">
      <c r="A296" s="11"/>
      <c r="B296" s="8">
        <f>IF(A296="","",Conversión!$B$11)</f>
        <v/>
      </c>
      <c r="C296" s="12">
        <f>IF(A296="","","163"&amp;RIGHT(A296,LEN(A296)-3))</f>
        <v/>
      </c>
      <c r="D296" s="8">
        <f>IF(A296="","",Conversión!$B$12)</f>
        <v/>
      </c>
      <c r="E296" s="12">
        <f>IF(A296="","","160"&amp;RIGHT(A296,LEN(A296)-3))</f>
        <v/>
      </c>
      <c r="F296" s="8">
        <f>IF(A296="","",Conversión!$B$13)</f>
        <v/>
      </c>
      <c r="G296" s="9">
        <f>IF(A296="","",B296+D296/2+F296/4)</f>
        <v/>
      </c>
      <c r="H296" s="10">
        <f>IF(A296="","",IF(AND(LEFT(A296,3)="165",ABS(G296-Conversión!$B$5)&lt;0.001),"CORRECTO","REVISAR"))</f>
        <v/>
      </c>
      <c r="I296" s="10">
        <f>IF(A296="","",IF(LEFT(A296,3)&lt;&gt;"165","La referencia debe iniciar en 165",IF(G296&lt;&gt;Conversión!$B$5,"El equivalente no coincide","")))</f>
        <v/>
      </c>
    </row>
    <row r="297" spans="1:9">
      <c r="A297" s="11"/>
      <c r="B297" s="8">
        <f>IF(A297="","",Conversión!$B$11)</f>
        <v/>
      </c>
      <c r="C297" s="12">
        <f>IF(A297="","","163"&amp;RIGHT(A297,LEN(A297)-3))</f>
        <v/>
      </c>
      <c r="D297" s="8">
        <f>IF(A297="","",Conversión!$B$12)</f>
        <v/>
      </c>
      <c r="E297" s="12">
        <f>IF(A297="","","160"&amp;RIGHT(A297,LEN(A297)-3))</f>
        <v/>
      </c>
      <c r="F297" s="8">
        <f>IF(A297="","",Conversión!$B$13)</f>
        <v/>
      </c>
      <c r="G297" s="9">
        <f>IF(A297="","",B297+D297/2+F297/4)</f>
        <v/>
      </c>
      <c r="H297" s="10">
        <f>IF(A297="","",IF(AND(LEFT(A297,3)="165",ABS(G297-Conversión!$B$5)&lt;0.001),"CORRECTO","REVISAR"))</f>
        <v/>
      </c>
      <c r="I297" s="10">
        <f>IF(A297="","",IF(LEFT(A297,3)&lt;&gt;"165","La referencia debe iniciar en 165",IF(G297&lt;&gt;Conversión!$B$5,"El equivalente no coincide","")))</f>
        <v/>
      </c>
    </row>
    <row r="298" spans="1:9">
      <c r="A298" s="11"/>
      <c r="B298" s="8">
        <f>IF(A298="","",Conversión!$B$11)</f>
        <v/>
      </c>
      <c r="C298" s="12">
        <f>IF(A298="","","163"&amp;RIGHT(A298,LEN(A298)-3))</f>
        <v/>
      </c>
      <c r="D298" s="8">
        <f>IF(A298="","",Conversión!$B$12)</f>
        <v/>
      </c>
      <c r="E298" s="12">
        <f>IF(A298="","","160"&amp;RIGHT(A298,LEN(A298)-3))</f>
        <v/>
      </c>
      <c r="F298" s="8">
        <f>IF(A298="","",Conversión!$B$13)</f>
        <v/>
      </c>
      <c r="G298" s="9">
        <f>IF(A298="","",B298+D298/2+F298/4)</f>
        <v/>
      </c>
      <c r="H298" s="10">
        <f>IF(A298="","",IF(AND(LEFT(A298,3)="165",ABS(G298-Conversión!$B$5)&lt;0.001),"CORRECTO","REVISAR"))</f>
        <v/>
      </c>
      <c r="I298" s="10">
        <f>IF(A298="","",IF(LEFT(A298,3)&lt;&gt;"165","La referencia debe iniciar en 165",IF(G298&lt;&gt;Conversión!$B$5,"El equivalente no coincide","")))</f>
        <v/>
      </c>
    </row>
    <row r="299" spans="1:9">
      <c r="A299" s="11"/>
      <c r="B299" s="8">
        <f>IF(A299="","",Conversión!$B$11)</f>
        <v/>
      </c>
      <c r="C299" s="12">
        <f>IF(A299="","","163"&amp;RIGHT(A299,LEN(A299)-3))</f>
        <v/>
      </c>
      <c r="D299" s="8">
        <f>IF(A299="","",Conversión!$B$12)</f>
        <v/>
      </c>
      <c r="E299" s="12">
        <f>IF(A299="","","160"&amp;RIGHT(A299,LEN(A299)-3))</f>
        <v/>
      </c>
      <c r="F299" s="8">
        <f>IF(A299="","",Conversión!$B$13)</f>
        <v/>
      </c>
      <c r="G299" s="9">
        <f>IF(A299="","",B299+D299/2+F299/4)</f>
        <v/>
      </c>
      <c r="H299" s="10">
        <f>IF(A299="","",IF(AND(LEFT(A299,3)="165",ABS(G299-Conversión!$B$5)&lt;0.001),"CORRECTO","REVISAR"))</f>
        <v/>
      </c>
      <c r="I299" s="10">
        <f>IF(A299="","",IF(LEFT(A299,3)&lt;&gt;"165","La referencia debe iniciar en 165",IF(G299&lt;&gt;Conversión!$B$5,"El equivalente no coincide","")))</f>
        <v/>
      </c>
    </row>
    <row r="300" spans="1:9">
      <c r="A300" s="11"/>
      <c r="B300" s="8">
        <f>IF(A300="","",Conversión!$B$11)</f>
        <v/>
      </c>
      <c r="C300" s="12">
        <f>IF(A300="","","163"&amp;RIGHT(A300,LEN(A300)-3))</f>
        <v/>
      </c>
      <c r="D300" s="8">
        <f>IF(A300="","",Conversión!$B$12)</f>
        <v/>
      </c>
      <c r="E300" s="12">
        <f>IF(A300="","","160"&amp;RIGHT(A300,LEN(A300)-3))</f>
        <v/>
      </c>
      <c r="F300" s="8">
        <f>IF(A300="","",Conversión!$B$13)</f>
        <v/>
      </c>
      <c r="G300" s="9">
        <f>IF(A300="","",B300+D300/2+F300/4)</f>
        <v/>
      </c>
      <c r="H300" s="10">
        <f>IF(A300="","",IF(AND(LEFT(A300,3)="165",ABS(G300-Conversión!$B$5)&lt;0.001),"CORRECTO","REVISAR"))</f>
        <v/>
      </c>
      <c r="I300" s="10">
        <f>IF(A300="","",IF(LEFT(A300,3)&lt;&gt;"165","La referencia debe iniciar en 165",IF(G300&lt;&gt;Conversión!$B$5,"El equivalente no coincide","")))</f>
        <v/>
      </c>
    </row>
    <row r="301" spans="1:9">
      <c r="A301" s="11"/>
      <c r="B301" s="8">
        <f>IF(A301="","",Conversión!$B$11)</f>
        <v/>
      </c>
      <c r="C301" s="12">
        <f>IF(A301="","","163"&amp;RIGHT(A301,LEN(A301)-3))</f>
        <v/>
      </c>
      <c r="D301" s="8">
        <f>IF(A301="","",Conversión!$B$12)</f>
        <v/>
      </c>
      <c r="E301" s="12">
        <f>IF(A301="","","160"&amp;RIGHT(A301,LEN(A301)-3))</f>
        <v/>
      </c>
      <c r="F301" s="8">
        <f>IF(A301="","",Conversión!$B$13)</f>
        <v/>
      </c>
      <c r="G301" s="9">
        <f>IF(A301="","",B301+D301/2+F301/4)</f>
        <v/>
      </c>
      <c r="H301" s="10">
        <f>IF(A301="","",IF(AND(LEFT(A301,3)="165",ABS(G301-Conversión!$B$5)&lt;0.001),"CORRECTO","REVISAR"))</f>
        <v/>
      </c>
      <c r="I301" s="10">
        <f>IF(A301="","",IF(LEFT(A301,3)&lt;&gt;"165","La referencia debe iniciar en 165",IF(G301&lt;&gt;Conversión!$B$5,"El equivalente no coincide","")))</f>
        <v/>
      </c>
    </row>
    <row r="302" spans="1:9">
      <c r="A302" s="11"/>
      <c r="B302" s="8">
        <f>IF(A302="","",Conversión!$B$11)</f>
        <v/>
      </c>
      <c r="C302" s="12">
        <f>IF(A302="","","163"&amp;RIGHT(A302,LEN(A302)-3))</f>
        <v/>
      </c>
      <c r="D302" s="8">
        <f>IF(A302="","",Conversión!$B$12)</f>
        <v/>
      </c>
      <c r="E302" s="12">
        <f>IF(A302="","","160"&amp;RIGHT(A302,LEN(A302)-3))</f>
        <v/>
      </c>
      <c r="F302" s="8">
        <f>IF(A302="","",Conversión!$B$13)</f>
        <v/>
      </c>
      <c r="G302" s="9">
        <f>IF(A302="","",B302+D302/2+F302/4)</f>
        <v/>
      </c>
      <c r="H302" s="10">
        <f>IF(A302="","",IF(AND(LEFT(A302,3)="165",ABS(G302-Conversión!$B$5)&lt;0.001),"CORRECTO","REVISAR"))</f>
        <v/>
      </c>
      <c r="I302" s="10">
        <f>IF(A302="","",IF(LEFT(A302,3)&lt;&gt;"165","La referencia debe iniciar en 165",IF(G302&lt;&gt;Conversión!$B$5,"El equivalente no coincide","")))</f>
        <v/>
      </c>
    </row>
    <row r="303" spans="1:9">
      <c r="A303" s="11"/>
      <c r="B303" s="8">
        <f>IF(A303="","",Conversión!$B$11)</f>
        <v/>
      </c>
      <c r="C303" s="12">
        <f>IF(A303="","","163"&amp;RIGHT(A303,LEN(A303)-3))</f>
        <v/>
      </c>
      <c r="D303" s="8">
        <f>IF(A303="","",Conversión!$B$12)</f>
        <v/>
      </c>
      <c r="E303" s="12">
        <f>IF(A303="","","160"&amp;RIGHT(A303,LEN(A303)-3))</f>
        <v/>
      </c>
      <c r="F303" s="8">
        <f>IF(A303="","",Conversión!$B$13)</f>
        <v/>
      </c>
      <c r="G303" s="9">
        <f>IF(A303="","",B303+D303/2+F303/4)</f>
        <v/>
      </c>
      <c r="H303" s="10">
        <f>IF(A303="","",IF(AND(LEFT(A303,3)="165",ABS(G303-Conversión!$B$5)&lt;0.001),"CORRECTO","REVISAR"))</f>
        <v/>
      </c>
      <c r="I303" s="10">
        <f>IF(A303="","",IF(LEFT(A303,3)&lt;&gt;"165","La referencia debe iniciar en 165",IF(G303&lt;&gt;Conversión!$B$5,"El equivalente no coincide","")))</f>
        <v/>
      </c>
    </row>
    <row r="304" spans="1:9">
      <c r="A304" s="11"/>
      <c r="B304" s="8">
        <f>IF(A304="","",Conversión!$B$11)</f>
        <v/>
      </c>
      <c r="C304" s="12">
        <f>IF(A304="","","163"&amp;RIGHT(A304,LEN(A304)-3))</f>
        <v/>
      </c>
      <c r="D304" s="8">
        <f>IF(A304="","",Conversión!$B$12)</f>
        <v/>
      </c>
      <c r="E304" s="12">
        <f>IF(A304="","","160"&amp;RIGHT(A304,LEN(A304)-3))</f>
        <v/>
      </c>
      <c r="F304" s="8">
        <f>IF(A304="","",Conversión!$B$13)</f>
        <v/>
      </c>
      <c r="G304" s="9">
        <f>IF(A304="","",B304+D304/2+F304/4)</f>
        <v/>
      </c>
      <c r="H304" s="10">
        <f>IF(A304="","",IF(AND(LEFT(A304,3)="165",ABS(G304-Conversión!$B$5)&lt;0.001),"CORRECTO","REVISAR"))</f>
        <v/>
      </c>
      <c r="I304" s="10">
        <f>IF(A304="","",IF(LEFT(A304,3)&lt;&gt;"165","La referencia debe iniciar en 165",IF(G304&lt;&gt;Conversión!$B$5,"El equivalente no coincide","")))</f>
        <v/>
      </c>
    </row>
    <row r="305" spans="1:9">
      <c r="A305" s="11"/>
      <c r="B305" s="8">
        <f>IF(A305="","",Conversión!$B$11)</f>
        <v/>
      </c>
      <c r="C305" s="12">
        <f>IF(A305="","","163"&amp;RIGHT(A305,LEN(A305)-3))</f>
        <v/>
      </c>
      <c r="D305" s="8">
        <f>IF(A305="","",Conversión!$B$12)</f>
        <v/>
      </c>
      <c r="E305" s="12">
        <f>IF(A305="","","160"&amp;RIGHT(A305,LEN(A305)-3))</f>
        <v/>
      </c>
      <c r="F305" s="8">
        <f>IF(A305="","",Conversión!$B$13)</f>
        <v/>
      </c>
      <c r="G305" s="9">
        <f>IF(A305="","",B305+D305/2+F305/4)</f>
        <v/>
      </c>
      <c r="H305" s="10">
        <f>IF(A305="","",IF(AND(LEFT(A305,3)="165",ABS(G305-Conversión!$B$5)&lt;0.001),"CORRECTO","REVISAR"))</f>
        <v/>
      </c>
      <c r="I305" s="10">
        <f>IF(A305="","",IF(LEFT(A305,3)&lt;&gt;"165","La referencia debe iniciar en 165",IF(G305&lt;&gt;Conversión!$B$5,"El equivalente no coincide","")))</f>
        <v/>
      </c>
    </row>
    <row r="306" spans="1:9">
      <c r="A306" s="11"/>
      <c r="B306" s="8">
        <f>IF(A306="","",Conversión!$B$11)</f>
        <v/>
      </c>
      <c r="C306" s="12">
        <f>IF(A306="","","163"&amp;RIGHT(A306,LEN(A306)-3))</f>
        <v/>
      </c>
      <c r="D306" s="8">
        <f>IF(A306="","",Conversión!$B$12)</f>
        <v/>
      </c>
      <c r="E306" s="12">
        <f>IF(A306="","","160"&amp;RIGHT(A306,LEN(A306)-3))</f>
        <v/>
      </c>
      <c r="F306" s="8">
        <f>IF(A306="","",Conversión!$B$13)</f>
        <v/>
      </c>
      <c r="G306" s="9">
        <f>IF(A306="","",B306+D306/2+F306/4)</f>
        <v/>
      </c>
      <c r="H306" s="10">
        <f>IF(A306="","",IF(AND(LEFT(A306,3)="165",ABS(G306-Conversión!$B$5)&lt;0.001),"CORRECTO","REVISAR"))</f>
        <v/>
      </c>
      <c r="I306" s="10">
        <f>IF(A306="","",IF(LEFT(A306,3)&lt;&gt;"165","La referencia debe iniciar en 165",IF(G306&lt;&gt;Conversión!$B$5,"El equivalente no coincide","")))</f>
        <v/>
      </c>
    </row>
    <row r="307" spans="1:9">
      <c r="A307" s="11"/>
      <c r="B307" s="8">
        <f>IF(A307="","",Conversión!$B$11)</f>
        <v/>
      </c>
      <c r="C307" s="12">
        <f>IF(A307="","","163"&amp;RIGHT(A307,LEN(A307)-3))</f>
        <v/>
      </c>
      <c r="D307" s="8">
        <f>IF(A307="","",Conversión!$B$12)</f>
        <v/>
      </c>
      <c r="E307" s="12">
        <f>IF(A307="","","160"&amp;RIGHT(A307,LEN(A307)-3))</f>
        <v/>
      </c>
      <c r="F307" s="8">
        <f>IF(A307="","",Conversión!$B$13)</f>
        <v/>
      </c>
      <c r="G307" s="9">
        <f>IF(A307="","",B307+D307/2+F307/4)</f>
        <v/>
      </c>
      <c r="H307" s="10">
        <f>IF(A307="","",IF(AND(LEFT(A307,3)="165",ABS(G307-Conversión!$B$5)&lt;0.001),"CORRECTO","REVISAR"))</f>
        <v/>
      </c>
      <c r="I307" s="10">
        <f>IF(A307="","",IF(LEFT(A307,3)&lt;&gt;"165","La referencia debe iniciar en 165",IF(G307&lt;&gt;Conversión!$B$5,"El equivalente no coincide","")))</f>
        <v/>
      </c>
    </row>
    <row r="308" spans="1:9">
      <c r="A308" s="11"/>
      <c r="B308" s="8">
        <f>IF(A308="","",Conversión!$B$11)</f>
        <v/>
      </c>
      <c r="C308" s="12">
        <f>IF(A308="","","163"&amp;RIGHT(A308,LEN(A308)-3))</f>
        <v/>
      </c>
      <c r="D308" s="8">
        <f>IF(A308="","",Conversión!$B$12)</f>
        <v/>
      </c>
      <c r="E308" s="12">
        <f>IF(A308="","","160"&amp;RIGHT(A308,LEN(A308)-3))</f>
        <v/>
      </c>
      <c r="F308" s="8">
        <f>IF(A308="","",Conversión!$B$13)</f>
        <v/>
      </c>
      <c r="G308" s="9">
        <f>IF(A308="","",B308+D308/2+F308/4)</f>
        <v/>
      </c>
      <c r="H308" s="10">
        <f>IF(A308="","",IF(AND(LEFT(A308,3)="165",ABS(G308-Conversión!$B$5)&lt;0.001),"CORRECTO","REVISAR"))</f>
        <v/>
      </c>
      <c r="I308" s="10">
        <f>IF(A308="","",IF(LEFT(A308,3)&lt;&gt;"165","La referencia debe iniciar en 165",IF(G308&lt;&gt;Conversión!$B$5,"El equivalente no coincide","")))</f>
        <v/>
      </c>
    </row>
    <row r="309" spans="1:9">
      <c r="A309" s="11"/>
      <c r="B309" s="8">
        <f>IF(A309="","",Conversión!$B$11)</f>
        <v/>
      </c>
      <c r="C309" s="12">
        <f>IF(A309="","","163"&amp;RIGHT(A309,LEN(A309)-3))</f>
        <v/>
      </c>
      <c r="D309" s="8">
        <f>IF(A309="","",Conversión!$B$12)</f>
        <v/>
      </c>
      <c r="E309" s="12">
        <f>IF(A309="","","160"&amp;RIGHT(A309,LEN(A309)-3))</f>
        <v/>
      </c>
      <c r="F309" s="8">
        <f>IF(A309="","",Conversión!$B$13)</f>
        <v/>
      </c>
      <c r="G309" s="9">
        <f>IF(A309="","",B309+D309/2+F309/4)</f>
        <v/>
      </c>
      <c r="H309" s="10">
        <f>IF(A309="","",IF(AND(LEFT(A309,3)="165",ABS(G309-Conversión!$B$5)&lt;0.001),"CORRECTO","REVISAR"))</f>
        <v/>
      </c>
      <c r="I309" s="10">
        <f>IF(A309="","",IF(LEFT(A309,3)&lt;&gt;"165","La referencia debe iniciar en 165",IF(G309&lt;&gt;Conversión!$B$5,"El equivalente no coincide","")))</f>
        <v/>
      </c>
    </row>
    <row r="310" spans="1:9">
      <c r="A310" s="11"/>
      <c r="B310" s="8">
        <f>IF(A310="","",Conversión!$B$11)</f>
        <v/>
      </c>
      <c r="C310" s="12">
        <f>IF(A310="","","163"&amp;RIGHT(A310,LEN(A310)-3))</f>
        <v/>
      </c>
      <c r="D310" s="8">
        <f>IF(A310="","",Conversión!$B$12)</f>
        <v/>
      </c>
      <c r="E310" s="12">
        <f>IF(A310="","","160"&amp;RIGHT(A310,LEN(A310)-3))</f>
        <v/>
      </c>
      <c r="F310" s="8">
        <f>IF(A310="","",Conversión!$B$13)</f>
        <v/>
      </c>
      <c r="G310" s="9">
        <f>IF(A310="","",B310+D310/2+F310/4)</f>
        <v/>
      </c>
      <c r="H310" s="10">
        <f>IF(A310="","",IF(AND(LEFT(A310,3)="165",ABS(G310-Conversión!$B$5)&lt;0.001),"CORRECTO","REVISAR"))</f>
        <v/>
      </c>
      <c r="I310" s="10">
        <f>IF(A310="","",IF(LEFT(A310,3)&lt;&gt;"165","La referencia debe iniciar en 165",IF(G310&lt;&gt;Conversión!$B$5,"El equivalente no coincide","")))</f>
        <v/>
      </c>
    </row>
    <row r="311" spans="1:9">
      <c r="A311" s="11"/>
      <c r="B311" s="8">
        <f>IF(A311="","",Conversión!$B$11)</f>
        <v/>
      </c>
      <c r="C311" s="12">
        <f>IF(A311="","","163"&amp;RIGHT(A311,LEN(A311)-3))</f>
        <v/>
      </c>
      <c r="D311" s="8">
        <f>IF(A311="","",Conversión!$B$12)</f>
        <v/>
      </c>
      <c r="E311" s="12">
        <f>IF(A311="","","160"&amp;RIGHT(A311,LEN(A311)-3))</f>
        <v/>
      </c>
      <c r="F311" s="8">
        <f>IF(A311="","",Conversión!$B$13)</f>
        <v/>
      </c>
      <c r="G311" s="9">
        <f>IF(A311="","",B311+D311/2+F311/4)</f>
        <v/>
      </c>
      <c r="H311" s="10">
        <f>IF(A311="","",IF(AND(LEFT(A311,3)="165",ABS(G311-Conversión!$B$5)&lt;0.001),"CORRECTO","REVISAR"))</f>
        <v/>
      </c>
      <c r="I311" s="10">
        <f>IF(A311="","",IF(LEFT(A311,3)&lt;&gt;"165","La referencia debe iniciar en 165",IF(G311&lt;&gt;Conversión!$B$5,"El equivalente no coincide","")))</f>
        <v/>
      </c>
    </row>
    <row r="312" spans="1:9">
      <c r="A312" s="11"/>
      <c r="B312" s="8">
        <f>IF(A312="","",Conversión!$B$11)</f>
        <v/>
      </c>
      <c r="C312" s="12">
        <f>IF(A312="","","163"&amp;RIGHT(A312,LEN(A312)-3))</f>
        <v/>
      </c>
      <c r="D312" s="8">
        <f>IF(A312="","",Conversión!$B$12)</f>
        <v/>
      </c>
      <c r="E312" s="12">
        <f>IF(A312="","","160"&amp;RIGHT(A312,LEN(A312)-3))</f>
        <v/>
      </c>
      <c r="F312" s="8">
        <f>IF(A312="","",Conversión!$B$13)</f>
        <v/>
      </c>
      <c r="G312" s="9">
        <f>IF(A312="","",B312+D312/2+F312/4)</f>
        <v/>
      </c>
      <c r="H312" s="10">
        <f>IF(A312="","",IF(AND(LEFT(A312,3)="165",ABS(G312-Conversión!$B$5)&lt;0.001),"CORRECTO","REVISAR"))</f>
        <v/>
      </c>
      <c r="I312" s="10">
        <f>IF(A312="","",IF(LEFT(A312,3)&lt;&gt;"165","La referencia debe iniciar en 165",IF(G312&lt;&gt;Conversión!$B$5,"El equivalente no coincide","")))</f>
        <v/>
      </c>
    </row>
    <row r="313" spans="1:9">
      <c r="A313" s="11"/>
      <c r="B313" s="8">
        <f>IF(A313="","",Conversión!$B$11)</f>
        <v/>
      </c>
      <c r="C313" s="12">
        <f>IF(A313="","","163"&amp;RIGHT(A313,LEN(A313)-3))</f>
        <v/>
      </c>
      <c r="D313" s="8">
        <f>IF(A313="","",Conversión!$B$12)</f>
        <v/>
      </c>
      <c r="E313" s="12">
        <f>IF(A313="","","160"&amp;RIGHT(A313,LEN(A313)-3))</f>
        <v/>
      </c>
      <c r="F313" s="8">
        <f>IF(A313="","",Conversión!$B$13)</f>
        <v/>
      </c>
      <c r="G313" s="9">
        <f>IF(A313="","",B313+D313/2+F313/4)</f>
        <v/>
      </c>
      <c r="H313" s="10">
        <f>IF(A313="","",IF(AND(LEFT(A313,3)="165",ABS(G313-Conversión!$B$5)&lt;0.001),"CORRECTO","REVISAR"))</f>
        <v/>
      </c>
      <c r="I313" s="10">
        <f>IF(A313="","",IF(LEFT(A313,3)&lt;&gt;"165","La referencia debe iniciar en 165",IF(G313&lt;&gt;Conversión!$B$5,"El equivalente no coincide","")))</f>
        <v/>
      </c>
    </row>
    <row r="314" spans="1:9">
      <c r="A314" s="11"/>
      <c r="B314" s="8">
        <f>IF(A314="","",Conversión!$B$11)</f>
        <v/>
      </c>
      <c r="C314" s="12">
        <f>IF(A314="","","163"&amp;RIGHT(A314,LEN(A314)-3))</f>
        <v/>
      </c>
      <c r="D314" s="8">
        <f>IF(A314="","",Conversión!$B$12)</f>
        <v/>
      </c>
      <c r="E314" s="12">
        <f>IF(A314="","","160"&amp;RIGHT(A314,LEN(A314)-3))</f>
        <v/>
      </c>
      <c r="F314" s="8">
        <f>IF(A314="","",Conversión!$B$13)</f>
        <v/>
      </c>
      <c r="G314" s="9">
        <f>IF(A314="","",B314+D314/2+F314/4)</f>
        <v/>
      </c>
      <c r="H314" s="10">
        <f>IF(A314="","",IF(AND(LEFT(A314,3)="165",ABS(G314-Conversión!$B$5)&lt;0.001),"CORRECTO","REVISAR"))</f>
        <v/>
      </c>
      <c r="I314" s="10">
        <f>IF(A314="","",IF(LEFT(A314,3)&lt;&gt;"165","La referencia debe iniciar en 165",IF(G314&lt;&gt;Conversión!$B$5,"El equivalente no coincide","")))</f>
        <v/>
      </c>
    </row>
    <row r="315" spans="1:9">
      <c r="A315" s="11"/>
      <c r="B315" s="8">
        <f>IF(A315="","",Conversión!$B$11)</f>
        <v/>
      </c>
      <c r="C315" s="12">
        <f>IF(A315="","","163"&amp;RIGHT(A315,LEN(A315)-3))</f>
        <v/>
      </c>
      <c r="D315" s="8">
        <f>IF(A315="","",Conversión!$B$12)</f>
        <v/>
      </c>
      <c r="E315" s="12">
        <f>IF(A315="","","160"&amp;RIGHT(A315,LEN(A315)-3))</f>
        <v/>
      </c>
      <c r="F315" s="8">
        <f>IF(A315="","",Conversión!$B$13)</f>
        <v/>
      </c>
      <c r="G315" s="9">
        <f>IF(A315="","",B315+D315/2+F315/4)</f>
        <v/>
      </c>
      <c r="H315" s="10">
        <f>IF(A315="","",IF(AND(LEFT(A315,3)="165",ABS(G315-Conversión!$B$5)&lt;0.001),"CORRECTO","REVISAR"))</f>
        <v/>
      </c>
      <c r="I315" s="10">
        <f>IF(A315="","",IF(LEFT(A315,3)&lt;&gt;"165","La referencia debe iniciar en 165",IF(G315&lt;&gt;Conversión!$B$5,"El equivalente no coincide","")))</f>
        <v/>
      </c>
    </row>
    <row r="316" spans="1:9">
      <c r="A316" s="11"/>
      <c r="B316" s="8">
        <f>IF(A316="","",Conversión!$B$11)</f>
        <v/>
      </c>
      <c r="C316" s="12">
        <f>IF(A316="","","163"&amp;RIGHT(A316,LEN(A316)-3))</f>
        <v/>
      </c>
      <c r="D316" s="8">
        <f>IF(A316="","",Conversión!$B$12)</f>
        <v/>
      </c>
      <c r="E316" s="12">
        <f>IF(A316="","","160"&amp;RIGHT(A316,LEN(A316)-3))</f>
        <v/>
      </c>
      <c r="F316" s="8">
        <f>IF(A316="","",Conversión!$B$13)</f>
        <v/>
      </c>
      <c r="G316" s="9">
        <f>IF(A316="","",B316+D316/2+F316/4)</f>
        <v/>
      </c>
      <c r="H316" s="10">
        <f>IF(A316="","",IF(AND(LEFT(A316,3)="165",ABS(G316-Conversión!$B$5)&lt;0.001),"CORRECTO","REVISAR"))</f>
        <v/>
      </c>
      <c r="I316" s="10">
        <f>IF(A316="","",IF(LEFT(A316,3)&lt;&gt;"165","La referencia debe iniciar en 165",IF(G316&lt;&gt;Conversión!$B$5,"El equivalente no coincide","")))</f>
        <v/>
      </c>
    </row>
    <row r="317" spans="1:9">
      <c r="A317" s="11"/>
      <c r="B317" s="8">
        <f>IF(A317="","",Conversión!$B$11)</f>
        <v/>
      </c>
      <c r="C317" s="12">
        <f>IF(A317="","","163"&amp;RIGHT(A317,LEN(A317)-3))</f>
        <v/>
      </c>
      <c r="D317" s="8">
        <f>IF(A317="","",Conversión!$B$12)</f>
        <v/>
      </c>
      <c r="E317" s="12">
        <f>IF(A317="","","160"&amp;RIGHT(A317,LEN(A317)-3))</f>
        <v/>
      </c>
      <c r="F317" s="8">
        <f>IF(A317="","",Conversión!$B$13)</f>
        <v/>
      </c>
      <c r="G317" s="9">
        <f>IF(A317="","",B317+D317/2+F317/4)</f>
        <v/>
      </c>
      <c r="H317" s="10">
        <f>IF(A317="","",IF(AND(LEFT(A317,3)="165",ABS(G317-Conversión!$B$5)&lt;0.001),"CORRECTO","REVISAR"))</f>
        <v/>
      </c>
      <c r="I317" s="10">
        <f>IF(A317="","",IF(LEFT(A317,3)&lt;&gt;"165","La referencia debe iniciar en 165",IF(G317&lt;&gt;Conversión!$B$5,"El equivalente no coincide","")))</f>
        <v/>
      </c>
    </row>
    <row r="318" spans="1:9">
      <c r="A318" s="11"/>
      <c r="B318" s="8">
        <f>IF(A318="","",Conversión!$B$11)</f>
        <v/>
      </c>
      <c r="C318" s="12">
        <f>IF(A318="","","163"&amp;RIGHT(A318,LEN(A318)-3))</f>
        <v/>
      </c>
      <c r="D318" s="8">
        <f>IF(A318="","",Conversión!$B$12)</f>
        <v/>
      </c>
      <c r="E318" s="12">
        <f>IF(A318="","","160"&amp;RIGHT(A318,LEN(A318)-3))</f>
        <v/>
      </c>
      <c r="F318" s="8">
        <f>IF(A318="","",Conversión!$B$13)</f>
        <v/>
      </c>
      <c r="G318" s="9">
        <f>IF(A318="","",B318+D318/2+F318/4)</f>
        <v/>
      </c>
      <c r="H318" s="10">
        <f>IF(A318="","",IF(AND(LEFT(A318,3)="165",ABS(G318-Conversión!$B$5)&lt;0.001),"CORRECTO","REVISAR"))</f>
        <v/>
      </c>
      <c r="I318" s="10">
        <f>IF(A318="","",IF(LEFT(A318,3)&lt;&gt;"165","La referencia debe iniciar en 165",IF(G318&lt;&gt;Conversión!$B$5,"El equivalente no coincide","")))</f>
        <v/>
      </c>
    </row>
    <row r="319" spans="1:9">
      <c r="A319" s="11"/>
      <c r="B319" s="8">
        <f>IF(A319="","",Conversión!$B$11)</f>
        <v/>
      </c>
      <c r="C319" s="12">
        <f>IF(A319="","","163"&amp;RIGHT(A319,LEN(A319)-3))</f>
        <v/>
      </c>
      <c r="D319" s="8">
        <f>IF(A319="","",Conversión!$B$12)</f>
        <v/>
      </c>
      <c r="E319" s="12">
        <f>IF(A319="","","160"&amp;RIGHT(A319,LEN(A319)-3))</f>
        <v/>
      </c>
      <c r="F319" s="8">
        <f>IF(A319="","",Conversión!$B$13)</f>
        <v/>
      </c>
      <c r="G319" s="9">
        <f>IF(A319="","",B319+D319/2+F319/4)</f>
        <v/>
      </c>
      <c r="H319" s="10">
        <f>IF(A319="","",IF(AND(LEFT(A319,3)="165",ABS(G319-Conversión!$B$5)&lt;0.001),"CORRECTO","REVISAR"))</f>
        <v/>
      </c>
      <c r="I319" s="10">
        <f>IF(A319="","",IF(LEFT(A319,3)&lt;&gt;"165","La referencia debe iniciar en 165",IF(G319&lt;&gt;Conversión!$B$5,"El equivalente no coincide","")))</f>
        <v/>
      </c>
    </row>
    <row r="320" spans="1:9">
      <c r="A320" s="11"/>
      <c r="B320" s="8">
        <f>IF(A320="","",Conversión!$B$11)</f>
        <v/>
      </c>
      <c r="C320" s="12">
        <f>IF(A320="","","163"&amp;RIGHT(A320,LEN(A320)-3))</f>
        <v/>
      </c>
      <c r="D320" s="8">
        <f>IF(A320="","",Conversión!$B$12)</f>
        <v/>
      </c>
      <c r="E320" s="12">
        <f>IF(A320="","","160"&amp;RIGHT(A320,LEN(A320)-3))</f>
        <v/>
      </c>
      <c r="F320" s="8">
        <f>IF(A320="","",Conversión!$B$13)</f>
        <v/>
      </c>
      <c r="G320" s="9">
        <f>IF(A320="","",B320+D320/2+F320/4)</f>
        <v/>
      </c>
      <c r="H320" s="10">
        <f>IF(A320="","",IF(AND(LEFT(A320,3)="165",ABS(G320-Conversión!$B$5)&lt;0.001),"CORRECTO","REVISAR"))</f>
        <v/>
      </c>
      <c r="I320" s="10">
        <f>IF(A320="","",IF(LEFT(A320,3)&lt;&gt;"165","La referencia debe iniciar en 165",IF(G320&lt;&gt;Conversión!$B$5,"El equivalente no coincide","")))</f>
        <v/>
      </c>
    </row>
    <row r="321" spans="1:9">
      <c r="A321" s="11"/>
      <c r="B321" s="8">
        <f>IF(A321="","",Conversión!$B$11)</f>
        <v/>
      </c>
      <c r="C321" s="12">
        <f>IF(A321="","","163"&amp;RIGHT(A321,LEN(A321)-3))</f>
        <v/>
      </c>
      <c r="D321" s="8">
        <f>IF(A321="","",Conversión!$B$12)</f>
        <v/>
      </c>
      <c r="E321" s="12">
        <f>IF(A321="","","160"&amp;RIGHT(A321,LEN(A321)-3))</f>
        <v/>
      </c>
      <c r="F321" s="8">
        <f>IF(A321="","",Conversión!$B$13)</f>
        <v/>
      </c>
      <c r="G321" s="9">
        <f>IF(A321="","",B321+D321/2+F321/4)</f>
        <v/>
      </c>
      <c r="H321" s="10">
        <f>IF(A321="","",IF(AND(LEFT(A321,3)="165",ABS(G321-Conversión!$B$5)&lt;0.001),"CORRECTO","REVISAR"))</f>
        <v/>
      </c>
      <c r="I321" s="10">
        <f>IF(A321="","",IF(LEFT(A321,3)&lt;&gt;"165","La referencia debe iniciar en 165",IF(G321&lt;&gt;Conversión!$B$5,"El equivalente no coincide","")))</f>
        <v/>
      </c>
    </row>
    <row r="322" spans="1:9">
      <c r="A322" s="11"/>
      <c r="B322" s="8">
        <f>IF(A322="","",Conversión!$B$11)</f>
        <v/>
      </c>
      <c r="C322" s="12">
        <f>IF(A322="","","163"&amp;RIGHT(A322,LEN(A322)-3))</f>
        <v/>
      </c>
      <c r="D322" s="8">
        <f>IF(A322="","",Conversión!$B$12)</f>
        <v/>
      </c>
      <c r="E322" s="12">
        <f>IF(A322="","","160"&amp;RIGHT(A322,LEN(A322)-3))</f>
        <v/>
      </c>
      <c r="F322" s="8">
        <f>IF(A322="","",Conversión!$B$13)</f>
        <v/>
      </c>
      <c r="G322" s="9">
        <f>IF(A322="","",B322+D322/2+F322/4)</f>
        <v/>
      </c>
      <c r="H322" s="10">
        <f>IF(A322="","",IF(AND(LEFT(A322,3)="165",ABS(G322-Conversión!$B$5)&lt;0.001),"CORRECTO","REVISAR"))</f>
        <v/>
      </c>
      <c r="I322" s="10">
        <f>IF(A322="","",IF(LEFT(A322,3)&lt;&gt;"165","La referencia debe iniciar en 165",IF(G322&lt;&gt;Conversión!$B$5,"El equivalente no coincide","")))</f>
        <v/>
      </c>
    </row>
    <row r="323" spans="1:9">
      <c r="A323" s="11"/>
      <c r="B323" s="8">
        <f>IF(A323="","",Conversión!$B$11)</f>
        <v/>
      </c>
      <c r="C323" s="12">
        <f>IF(A323="","","163"&amp;RIGHT(A323,LEN(A323)-3))</f>
        <v/>
      </c>
      <c r="D323" s="8">
        <f>IF(A323="","",Conversión!$B$12)</f>
        <v/>
      </c>
      <c r="E323" s="12">
        <f>IF(A323="","","160"&amp;RIGHT(A323,LEN(A323)-3))</f>
        <v/>
      </c>
      <c r="F323" s="8">
        <f>IF(A323="","",Conversión!$B$13)</f>
        <v/>
      </c>
      <c r="G323" s="9">
        <f>IF(A323="","",B323+D323/2+F323/4)</f>
        <v/>
      </c>
      <c r="H323" s="10">
        <f>IF(A323="","",IF(AND(LEFT(A323,3)="165",ABS(G323-Conversión!$B$5)&lt;0.001),"CORRECTO","REVISAR"))</f>
        <v/>
      </c>
      <c r="I323" s="10">
        <f>IF(A323="","",IF(LEFT(A323,3)&lt;&gt;"165","La referencia debe iniciar en 165",IF(G323&lt;&gt;Conversión!$B$5,"El equivalente no coincide","")))</f>
        <v/>
      </c>
    </row>
    <row r="324" spans="1:9">
      <c r="A324" s="11"/>
      <c r="B324" s="8">
        <f>IF(A324="","",Conversión!$B$11)</f>
        <v/>
      </c>
      <c r="C324" s="12">
        <f>IF(A324="","","163"&amp;RIGHT(A324,LEN(A324)-3))</f>
        <v/>
      </c>
      <c r="D324" s="8">
        <f>IF(A324="","",Conversión!$B$12)</f>
        <v/>
      </c>
      <c r="E324" s="12">
        <f>IF(A324="","","160"&amp;RIGHT(A324,LEN(A324)-3))</f>
        <v/>
      </c>
      <c r="F324" s="8">
        <f>IF(A324="","",Conversión!$B$13)</f>
        <v/>
      </c>
      <c r="G324" s="9">
        <f>IF(A324="","",B324+D324/2+F324/4)</f>
        <v/>
      </c>
      <c r="H324" s="10">
        <f>IF(A324="","",IF(AND(LEFT(A324,3)="165",ABS(G324-Conversión!$B$5)&lt;0.001),"CORRECTO","REVISAR"))</f>
        <v/>
      </c>
      <c r="I324" s="10">
        <f>IF(A324="","",IF(LEFT(A324,3)&lt;&gt;"165","La referencia debe iniciar en 165",IF(G324&lt;&gt;Conversión!$B$5,"El equivalente no coincide","")))</f>
        <v/>
      </c>
    </row>
    <row r="325" spans="1:9">
      <c r="A325" s="11"/>
      <c r="B325" s="8">
        <f>IF(A325="","",Conversión!$B$11)</f>
        <v/>
      </c>
      <c r="C325" s="12">
        <f>IF(A325="","","163"&amp;RIGHT(A325,LEN(A325)-3))</f>
        <v/>
      </c>
      <c r="D325" s="8">
        <f>IF(A325="","",Conversión!$B$12)</f>
        <v/>
      </c>
      <c r="E325" s="12">
        <f>IF(A325="","","160"&amp;RIGHT(A325,LEN(A325)-3))</f>
        <v/>
      </c>
      <c r="F325" s="8">
        <f>IF(A325="","",Conversión!$B$13)</f>
        <v/>
      </c>
      <c r="G325" s="9">
        <f>IF(A325="","",B325+D325/2+F325/4)</f>
        <v/>
      </c>
      <c r="H325" s="10">
        <f>IF(A325="","",IF(AND(LEFT(A325,3)="165",ABS(G325-Conversión!$B$5)&lt;0.001),"CORRECTO","REVISAR"))</f>
        <v/>
      </c>
      <c r="I325" s="10">
        <f>IF(A325="","",IF(LEFT(A325,3)&lt;&gt;"165","La referencia debe iniciar en 165",IF(G325&lt;&gt;Conversión!$B$5,"El equivalente no coincide","")))</f>
        <v/>
      </c>
    </row>
    <row r="326" spans="1:9">
      <c r="A326" s="11"/>
      <c r="B326" s="8">
        <f>IF(A326="","",Conversión!$B$11)</f>
        <v/>
      </c>
      <c r="C326" s="12">
        <f>IF(A326="","","163"&amp;RIGHT(A326,LEN(A326)-3))</f>
        <v/>
      </c>
      <c r="D326" s="8">
        <f>IF(A326="","",Conversión!$B$12)</f>
        <v/>
      </c>
      <c r="E326" s="12">
        <f>IF(A326="","","160"&amp;RIGHT(A326,LEN(A326)-3))</f>
        <v/>
      </c>
      <c r="F326" s="8">
        <f>IF(A326="","",Conversión!$B$13)</f>
        <v/>
      </c>
      <c r="G326" s="9">
        <f>IF(A326="","",B326+D326/2+F326/4)</f>
        <v/>
      </c>
      <c r="H326" s="10">
        <f>IF(A326="","",IF(AND(LEFT(A326,3)="165",ABS(G326-Conversión!$B$5)&lt;0.001),"CORRECTO","REVISAR"))</f>
        <v/>
      </c>
      <c r="I326" s="10">
        <f>IF(A326="","",IF(LEFT(A326,3)&lt;&gt;"165","La referencia debe iniciar en 165",IF(G326&lt;&gt;Conversión!$B$5,"El equivalente no coincide","")))</f>
        <v/>
      </c>
    </row>
    <row r="327" spans="1:9">
      <c r="A327" s="11"/>
      <c r="B327" s="8">
        <f>IF(A327="","",Conversión!$B$11)</f>
        <v/>
      </c>
      <c r="C327" s="12">
        <f>IF(A327="","","163"&amp;RIGHT(A327,LEN(A327)-3))</f>
        <v/>
      </c>
      <c r="D327" s="8">
        <f>IF(A327="","",Conversión!$B$12)</f>
        <v/>
      </c>
      <c r="E327" s="12">
        <f>IF(A327="","","160"&amp;RIGHT(A327,LEN(A327)-3))</f>
        <v/>
      </c>
      <c r="F327" s="8">
        <f>IF(A327="","",Conversión!$B$13)</f>
        <v/>
      </c>
      <c r="G327" s="9">
        <f>IF(A327="","",B327+D327/2+F327/4)</f>
        <v/>
      </c>
      <c r="H327" s="10">
        <f>IF(A327="","",IF(AND(LEFT(A327,3)="165",ABS(G327-Conversión!$B$5)&lt;0.001),"CORRECTO","REVISAR"))</f>
        <v/>
      </c>
      <c r="I327" s="10">
        <f>IF(A327="","",IF(LEFT(A327,3)&lt;&gt;"165","La referencia debe iniciar en 165",IF(G327&lt;&gt;Conversión!$B$5,"El equivalente no coincide","")))</f>
        <v/>
      </c>
    </row>
    <row r="328" spans="1:9">
      <c r="A328" s="11"/>
      <c r="B328" s="8">
        <f>IF(A328="","",Conversión!$B$11)</f>
        <v/>
      </c>
      <c r="C328" s="12">
        <f>IF(A328="","","163"&amp;RIGHT(A328,LEN(A328)-3))</f>
        <v/>
      </c>
      <c r="D328" s="8">
        <f>IF(A328="","",Conversión!$B$12)</f>
        <v/>
      </c>
      <c r="E328" s="12">
        <f>IF(A328="","","160"&amp;RIGHT(A328,LEN(A328)-3))</f>
        <v/>
      </c>
      <c r="F328" s="8">
        <f>IF(A328="","",Conversión!$B$13)</f>
        <v/>
      </c>
      <c r="G328" s="9">
        <f>IF(A328="","",B328+D328/2+F328/4)</f>
        <v/>
      </c>
      <c r="H328" s="10">
        <f>IF(A328="","",IF(AND(LEFT(A328,3)="165",ABS(G328-Conversión!$B$5)&lt;0.001),"CORRECTO","REVISAR"))</f>
        <v/>
      </c>
      <c r="I328" s="10">
        <f>IF(A328="","",IF(LEFT(A328,3)&lt;&gt;"165","La referencia debe iniciar en 165",IF(G328&lt;&gt;Conversión!$B$5,"El equivalente no coincide","")))</f>
        <v/>
      </c>
    </row>
    <row r="329" spans="1:9">
      <c r="A329" s="11"/>
      <c r="B329" s="8">
        <f>IF(A329="","",Conversión!$B$11)</f>
        <v/>
      </c>
      <c r="C329" s="12">
        <f>IF(A329="","","163"&amp;RIGHT(A329,LEN(A329)-3))</f>
        <v/>
      </c>
      <c r="D329" s="8">
        <f>IF(A329="","",Conversión!$B$12)</f>
        <v/>
      </c>
      <c r="E329" s="12">
        <f>IF(A329="","","160"&amp;RIGHT(A329,LEN(A329)-3))</f>
        <v/>
      </c>
      <c r="F329" s="8">
        <f>IF(A329="","",Conversión!$B$13)</f>
        <v/>
      </c>
      <c r="G329" s="9">
        <f>IF(A329="","",B329+D329/2+F329/4)</f>
        <v/>
      </c>
      <c r="H329" s="10">
        <f>IF(A329="","",IF(AND(LEFT(A329,3)="165",ABS(G329-Conversión!$B$5)&lt;0.001),"CORRECTO","REVISAR"))</f>
        <v/>
      </c>
      <c r="I329" s="10">
        <f>IF(A329="","",IF(LEFT(A329,3)&lt;&gt;"165","La referencia debe iniciar en 165",IF(G329&lt;&gt;Conversión!$B$5,"El equivalente no coincide","")))</f>
        <v/>
      </c>
    </row>
    <row r="330" spans="1:9">
      <c r="A330" s="11"/>
      <c r="B330" s="8">
        <f>IF(A330="","",Conversión!$B$11)</f>
        <v/>
      </c>
      <c r="C330" s="12">
        <f>IF(A330="","","163"&amp;RIGHT(A330,LEN(A330)-3))</f>
        <v/>
      </c>
      <c r="D330" s="8">
        <f>IF(A330="","",Conversión!$B$12)</f>
        <v/>
      </c>
      <c r="E330" s="12">
        <f>IF(A330="","","160"&amp;RIGHT(A330,LEN(A330)-3))</f>
        <v/>
      </c>
      <c r="F330" s="8">
        <f>IF(A330="","",Conversión!$B$13)</f>
        <v/>
      </c>
      <c r="G330" s="9">
        <f>IF(A330="","",B330+D330/2+F330/4)</f>
        <v/>
      </c>
      <c r="H330" s="10">
        <f>IF(A330="","",IF(AND(LEFT(A330,3)="165",ABS(G330-Conversión!$B$5)&lt;0.001),"CORRECTO","REVISAR"))</f>
        <v/>
      </c>
      <c r="I330" s="10">
        <f>IF(A330="","",IF(LEFT(A330,3)&lt;&gt;"165","La referencia debe iniciar en 165",IF(G330&lt;&gt;Conversión!$B$5,"El equivalente no coincide","")))</f>
        <v/>
      </c>
    </row>
    <row r="331" spans="1:9">
      <c r="A331" s="11"/>
      <c r="B331" s="8">
        <f>IF(A331="","",Conversión!$B$11)</f>
        <v/>
      </c>
      <c r="C331" s="12">
        <f>IF(A331="","","163"&amp;RIGHT(A331,LEN(A331)-3))</f>
        <v/>
      </c>
      <c r="D331" s="8">
        <f>IF(A331="","",Conversión!$B$12)</f>
        <v/>
      </c>
      <c r="E331" s="12">
        <f>IF(A331="","","160"&amp;RIGHT(A331,LEN(A331)-3))</f>
        <v/>
      </c>
      <c r="F331" s="8">
        <f>IF(A331="","",Conversión!$B$13)</f>
        <v/>
      </c>
      <c r="G331" s="9">
        <f>IF(A331="","",B331+D331/2+F331/4)</f>
        <v/>
      </c>
      <c r="H331" s="10">
        <f>IF(A331="","",IF(AND(LEFT(A331,3)="165",ABS(G331-Conversión!$B$5)&lt;0.001),"CORRECTO","REVISAR"))</f>
        <v/>
      </c>
      <c r="I331" s="10">
        <f>IF(A331="","",IF(LEFT(A331,3)&lt;&gt;"165","La referencia debe iniciar en 165",IF(G331&lt;&gt;Conversión!$B$5,"El equivalente no coincide","")))</f>
        <v/>
      </c>
    </row>
    <row r="332" spans="1:9">
      <c r="A332" s="11"/>
      <c r="B332" s="8">
        <f>IF(A332="","",Conversión!$B$11)</f>
        <v/>
      </c>
      <c r="C332" s="12">
        <f>IF(A332="","","163"&amp;RIGHT(A332,LEN(A332)-3))</f>
        <v/>
      </c>
      <c r="D332" s="8">
        <f>IF(A332="","",Conversión!$B$12)</f>
        <v/>
      </c>
      <c r="E332" s="12">
        <f>IF(A332="","","160"&amp;RIGHT(A332,LEN(A332)-3))</f>
        <v/>
      </c>
      <c r="F332" s="8">
        <f>IF(A332="","",Conversión!$B$13)</f>
        <v/>
      </c>
      <c r="G332" s="9">
        <f>IF(A332="","",B332+D332/2+F332/4)</f>
        <v/>
      </c>
      <c r="H332" s="10">
        <f>IF(A332="","",IF(AND(LEFT(A332,3)="165",ABS(G332-Conversión!$B$5)&lt;0.001),"CORRECTO","REVISAR"))</f>
        <v/>
      </c>
      <c r="I332" s="10">
        <f>IF(A332="","",IF(LEFT(A332,3)&lt;&gt;"165","La referencia debe iniciar en 165",IF(G332&lt;&gt;Conversión!$B$5,"El equivalente no coincide","")))</f>
        <v/>
      </c>
    </row>
    <row r="333" spans="1:9">
      <c r="A333" s="11"/>
      <c r="B333" s="8">
        <f>IF(A333="","",Conversión!$B$11)</f>
        <v/>
      </c>
      <c r="C333" s="12">
        <f>IF(A333="","","163"&amp;RIGHT(A333,LEN(A333)-3))</f>
        <v/>
      </c>
      <c r="D333" s="8">
        <f>IF(A333="","",Conversión!$B$12)</f>
        <v/>
      </c>
      <c r="E333" s="12">
        <f>IF(A333="","","160"&amp;RIGHT(A333,LEN(A333)-3))</f>
        <v/>
      </c>
      <c r="F333" s="8">
        <f>IF(A333="","",Conversión!$B$13)</f>
        <v/>
      </c>
      <c r="G333" s="9">
        <f>IF(A333="","",B333+D333/2+F333/4)</f>
        <v/>
      </c>
      <c r="H333" s="10">
        <f>IF(A333="","",IF(AND(LEFT(A333,3)="165",ABS(G333-Conversión!$B$5)&lt;0.001),"CORRECTO","REVISAR"))</f>
        <v/>
      </c>
      <c r="I333" s="10">
        <f>IF(A333="","",IF(LEFT(A333,3)&lt;&gt;"165","La referencia debe iniciar en 165",IF(G333&lt;&gt;Conversión!$B$5,"El equivalente no coincide","")))</f>
        <v/>
      </c>
    </row>
    <row r="334" spans="1:9">
      <c r="A334" s="11"/>
      <c r="B334" s="8">
        <f>IF(A334="","",Conversión!$B$11)</f>
        <v/>
      </c>
      <c r="C334" s="12">
        <f>IF(A334="","","163"&amp;RIGHT(A334,LEN(A334)-3))</f>
        <v/>
      </c>
      <c r="D334" s="8">
        <f>IF(A334="","",Conversión!$B$12)</f>
        <v/>
      </c>
      <c r="E334" s="12">
        <f>IF(A334="","","160"&amp;RIGHT(A334,LEN(A334)-3))</f>
        <v/>
      </c>
      <c r="F334" s="8">
        <f>IF(A334="","",Conversión!$B$13)</f>
        <v/>
      </c>
      <c r="G334" s="9">
        <f>IF(A334="","",B334+D334/2+F334/4)</f>
        <v/>
      </c>
      <c r="H334" s="10">
        <f>IF(A334="","",IF(AND(LEFT(A334,3)="165",ABS(G334-Conversión!$B$5)&lt;0.001),"CORRECTO","REVISAR"))</f>
        <v/>
      </c>
      <c r="I334" s="10">
        <f>IF(A334="","",IF(LEFT(A334,3)&lt;&gt;"165","La referencia debe iniciar en 165",IF(G334&lt;&gt;Conversión!$B$5,"El equivalente no coincide","")))</f>
        <v/>
      </c>
    </row>
    <row r="335" spans="1:9">
      <c r="A335" s="11"/>
      <c r="B335" s="8">
        <f>IF(A335="","",Conversión!$B$11)</f>
        <v/>
      </c>
      <c r="C335" s="12">
        <f>IF(A335="","","163"&amp;RIGHT(A335,LEN(A335)-3))</f>
        <v/>
      </c>
      <c r="D335" s="8">
        <f>IF(A335="","",Conversión!$B$12)</f>
        <v/>
      </c>
      <c r="E335" s="12">
        <f>IF(A335="","","160"&amp;RIGHT(A335,LEN(A335)-3))</f>
        <v/>
      </c>
      <c r="F335" s="8">
        <f>IF(A335="","",Conversión!$B$13)</f>
        <v/>
      </c>
      <c r="G335" s="9">
        <f>IF(A335="","",B335+D335/2+F335/4)</f>
        <v/>
      </c>
      <c r="H335" s="10">
        <f>IF(A335="","",IF(AND(LEFT(A335,3)="165",ABS(G335-Conversión!$B$5)&lt;0.001),"CORRECTO","REVISAR"))</f>
        <v/>
      </c>
      <c r="I335" s="10">
        <f>IF(A335="","",IF(LEFT(A335,3)&lt;&gt;"165","La referencia debe iniciar en 165",IF(G335&lt;&gt;Conversión!$B$5,"El equivalente no coincide","")))</f>
        <v/>
      </c>
    </row>
    <row r="336" spans="1:9">
      <c r="A336" s="11"/>
      <c r="B336" s="8">
        <f>IF(A336="","",Conversión!$B$11)</f>
        <v/>
      </c>
      <c r="C336" s="12">
        <f>IF(A336="","","163"&amp;RIGHT(A336,LEN(A336)-3))</f>
        <v/>
      </c>
      <c r="D336" s="8">
        <f>IF(A336="","",Conversión!$B$12)</f>
        <v/>
      </c>
      <c r="E336" s="12">
        <f>IF(A336="","","160"&amp;RIGHT(A336,LEN(A336)-3))</f>
        <v/>
      </c>
      <c r="F336" s="8">
        <f>IF(A336="","",Conversión!$B$13)</f>
        <v/>
      </c>
      <c r="G336" s="9">
        <f>IF(A336="","",B336+D336/2+F336/4)</f>
        <v/>
      </c>
      <c r="H336" s="10">
        <f>IF(A336="","",IF(AND(LEFT(A336,3)="165",ABS(G336-Conversión!$B$5)&lt;0.001),"CORRECTO","REVISAR"))</f>
        <v/>
      </c>
      <c r="I336" s="10">
        <f>IF(A336="","",IF(LEFT(A336,3)&lt;&gt;"165","La referencia debe iniciar en 165",IF(G336&lt;&gt;Conversión!$B$5,"El equivalente no coincide","")))</f>
        <v/>
      </c>
    </row>
    <row r="337" spans="1:9">
      <c r="A337" s="11"/>
      <c r="B337" s="8">
        <f>IF(A337="","",Conversión!$B$11)</f>
        <v/>
      </c>
      <c r="C337" s="12">
        <f>IF(A337="","","163"&amp;RIGHT(A337,LEN(A337)-3))</f>
        <v/>
      </c>
      <c r="D337" s="8">
        <f>IF(A337="","",Conversión!$B$12)</f>
        <v/>
      </c>
      <c r="E337" s="12">
        <f>IF(A337="","","160"&amp;RIGHT(A337,LEN(A337)-3))</f>
        <v/>
      </c>
      <c r="F337" s="8">
        <f>IF(A337="","",Conversión!$B$13)</f>
        <v/>
      </c>
      <c r="G337" s="9">
        <f>IF(A337="","",B337+D337/2+F337/4)</f>
        <v/>
      </c>
      <c r="H337" s="10">
        <f>IF(A337="","",IF(AND(LEFT(A337,3)="165",ABS(G337-Conversión!$B$5)&lt;0.001),"CORRECTO","REVISAR"))</f>
        <v/>
      </c>
      <c r="I337" s="10">
        <f>IF(A337="","",IF(LEFT(A337,3)&lt;&gt;"165","La referencia debe iniciar en 165",IF(G337&lt;&gt;Conversión!$B$5,"El equivalente no coincide","")))</f>
        <v/>
      </c>
    </row>
    <row r="338" spans="1:9">
      <c r="A338" s="11"/>
      <c r="B338" s="8">
        <f>IF(A338="","",Conversión!$B$11)</f>
        <v/>
      </c>
      <c r="C338" s="12">
        <f>IF(A338="","","163"&amp;RIGHT(A338,LEN(A338)-3))</f>
        <v/>
      </c>
      <c r="D338" s="8">
        <f>IF(A338="","",Conversión!$B$12)</f>
        <v/>
      </c>
      <c r="E338" s="12">
        <f>IF(A338="","","160"&amp;RIGHT(A338,LEN(A338)-3))</f>
        <v/>
      </c>
      <c r="F338" s="8">
        <f>IF(A338="","",Conversión!$B$13)</f>
        <v/>
      </c>
      <c r="G338" s="9">
        <f>IF(A338="","",B338+D338/2+F338/4)</f>
        <v/>
      </c>
      <c r="H338" s="10">
        <f>IF(A338="","",IF(AND(LEFT(A338,3)="165",ABS(G338-Conversión!$B$5)&lt;0.001),"CORRECTO","REVISAR"))</f>
        <v/>
      </c>
      <c r="I338" s="10">
        <f>IF(A338="","",IF(LEFT(A338,3)&lt;&gt;"165","La referencia debe iniciar en 165",IF(G338&lt;&gt;Conversión!$B$5,"El equivalente no coincide","")))</f>
        <v/>
      </c>
    </row>
    <row r="339" spans="1:9">
      <c r="A339" s="11"/>
      <c r="B339" s="8">
        <f>IF(A339="","",Conversión!$B$11)</f>
        <v/>
      </c>
      <c r="C339" s="12">
        <f>IF(A339="","","163"&amp;RIGHT(A339,LEN(A339)-3))</f>
        <v/>
      </c>
      <c r="D339" s="8">
        <f>IF(A339="","",Conversión!$B$12)</f>
        <v/>
      </c>
      <c r="E339" s="12">
        <f>IF(A339="","","160"&amp;RIGHT(A339,LEN(A339)-3))</f>
        <v/>
      </c>
      <c r="F339" s="8">
        <f>IF(A339="","",Conversión!$B$13)</f>
        <v/>
      </c>
      <c r="G339" s="9">
        <f>IF(A339="","",B339+D339/2+F339/4)</f>
        <v/>
      </c>
      <c r="H339" s="10">
        <f>IF(A339="","",IF(AND(LEFT(A339,3)="165",ABS(G339-Conversión!$B$5)&lt;0.001),"CORRECTO","REVISAR"))</f>
        <v/>
      </c>
      <c r="I339" s="10">
        <f>IF(A339="","",IF(LEFT(A339,3)&lt;&gt;"165","La referencia debe iniciar en 165",IF(G339&lt;&gt;Conversión!$B$5,"El equivalente no coincide","")))</f>
        <v/>
      </c>
    </row>
    <row r="340" spans="1:9">
      <c r="A340" s="11"/>
      <c r="B340" s="8">
        <f>IF(A340="","",Conversión!$B$11)</f>
        <v/>
      </c>
      <c r="C340" s="12">
        <f>IF(A340="","","163"&amp;RIGHT(A340,LEN(A340)-3))</f>
        <v/>
      </c>
      <c r="D340" s="8">
        <f>IF(A340="","",Conversión!$B$12)</f>
        <v/>
      </c>
      <c r="E340" s="12">
        <f>IF(A340="","","160"&amp;RIGHT(A340,LEN(A340)-3))</f>
        <v/>
      </c>
      <c r="F340" s="8">
        <f>IF(A340="","",Conversión!$B$13)</f>
        <v/>
      </c>
      <c r="G340" s="9">
        <f>IF(A340="","",B340+D340/2+F340/4)</f>
        <v/>
      </c>
      <c r="H340" s="10">
        <f>IF(A340="","",IF(AND(LEFT(A340,3)="165",ABS(G340-Conversión!$B$5)&lt;0.001),"CORRECTO","REVISAR"))</f>
        <v/>
      </c>
      <c r="I340" s="10">
        <f>IF(A340="","",IF(LEFT(A340,3)&lt;&gt;"165","La referencia debe iniciar en 165",IF(G340&lt;&gt;Conversión!$B$5,"El equivalente no coincide","")))</f>
        <v/>
      </c>
    </row>
    <row r="341" spans="1:9">
      <c r="A341" s="11"/>
      <c r="B341" s="8">
        <f>IF(A341="","",Conversión!$B$11)</f>
        <v/>
      </c>
      <c r="C341" s="12">
        <f>IF(A341="","","163"&amp;RIGHT(A341,LEN(A341)-3))</f>
        <v/>
      </c>
      <c r="D341" s="8">
        <f>IF(A341="","",Conversión!$B$12)</f>
        <v/>
      </c>
      <c r="E341" s="12">
        <f>IF(A341="","","160"&amp;RIGHT(A341,LEN(A341)-3))</f>
        <v/>
      </c>
      <c r="F341" s="8">
        <f>IF(A341="","",Conversión!$B$13)</f>
        <v/>
      </c>
      <c r="G341" s="9">
        <f>IF(A341="","",B341+D341/2+F341/4)</f>
        <v/>
      </c>
      <c r="H341" s="10">
        <f>IF(A341="","",IF(AND(LEFT(A341,3)="165",ABS(G341-Conversión!$B$5)&lt;0.001),"CORRECTO","REVISAR"))</f>
        <v/>
      </c>
      <c r="I341" s="10">
        <f>IF(A341="","",IF(LEFT(A341,3)&lt;&gt;"165","La referencia debe iniciar en 165",IF(G341&lt;&gt;Conversión!$B$5,"El equivalente no coincide","")))</f>
        <v/>
      </c>
    </row>
    <row r="342" spans="1:9">
      <c r="A342" s="11"/>
      <c r="B342" s="8">
        <f>IF(A342="","",Conversión!$B$11)</f>
        <v/>
      </c>
      <c r="C342" s="12">
        <f>IF(A342="","","163"&amp;RIGHT(A342,LEN(A342)-3))</f>
        <v/>
      </c>
      <c r="D342" s="8">
        <f>IF(A342="","",Conversión!$B$12)</f>
        <v/>
      </c>
      <c r="E342" s="12">
        <f>IF(A342="","","160"&amp;RIGHT(A342,LEN(A342)-3))</f>
        <v/>
      </c>
      <c r="F342" s="8">
        <f>IF(A342="","",Conversión!$B$13)</f>
        <v/>
      </c>
      <c r="G342" s="9">
        <f>IF(A342="","",B342+D342/2+F342/4)</f>
        <v/>
      </c>
      <c r="H342" s="10">
        <f>IF(A342="","",IF(AND(LEFT(A342,3)="165",ABS(G342-Conversión!$B$5)&lt;0.001),"CORRECTO","REVISAR"))</f>
        <v/>
      </c>
      <c r="I342" s="10">
        <f>IF(A342="","",IF(LEFT(A342,3)&lt;&gt;"165","La referencia debe iniciar en 165",IF(G342&lt;&gt;Conversión!$B$5,"El equivalente no coincide","")))</f>
        <v/>
      </c>
    </row>
    <row r="343" spans="1:9">
      <c r="A343" s="11"/>
      <c r="B343" s="8">
        <f>IF(A343="","",Conversión!$B$11)</f>
        <v/>
      </c>
      <c r="C343" s="12">
        <f>IF(A343="","","163"&amp;RIGHT(A343,LEN(A343)-3))</f>
        <v/>
      </c>
      <c r="D343" s="8">
        <f>IF(A343="","",Conversión!$B$12)</f>
        <v/>
      </c>
      <c r="E343" s="12">
        <f>IF(A343="","","160"&amp;RIGHT(A343,LEN(A343)-3))</f>
        <v/>
      </c>
      <c r="F343" s="8">
        <f>IF(A343="","",Conversión!$B$13)</f>
        <v/>
      </c>
      <c r="G343" s="9">
        <f>IF(A343="","",B343+D343/2+F343/4)</f>
        <v/>
      </c>
      <c r="H343" s="10">
        <f>IF(A343="","",IF(AND(LEFT(A343,3)="165",ABS(G343-Conversión!$B$5)&lt;0.001),"CORRECTO","REVISAR"))</f>
        <v/>
      </c>
      <c r="I343" s="10">
        <f>IF(A343="","",IF(LEFT(A343,3)&lt;&gt;"165","La referencia debe iniciar en 165",IF(G343&lt;&gt;Conversión!$B$5,"El equivalente no coincide","")))</f>
        <v/>
      </c>
    </row>
    <row r="344" spans="1:9">
      <c r="A344" s="11"/>
      <c r="B344" s="8">
        <f>IF(A344="","",Conversión!$B$11)</f>
        <v/>
      </c>
      <c r="C344" s="12">
        <f>IF(A344="","","163"&amp;RIGHT(A344,LEN(A344)-3))</f>
        <v/>
      </c>
      <c r="D344" s="8">
        <f>IF(A344="","",Conversión!$B$12)</f>
        <v/>
      </c>
      <c r="E344" s="12">
        <f>IF(A344="","","160"&amp;RIGHT(A344,LEN(A344)-3))</f>
        <v/>
      </c>
      <c r="F344" s="8">
        <f>IF(A344="","",Conversión!$B$13)</f>
        <v/>
      </c>
      <c r="G344" s="9">
        <f>IF(A344="","",B344+D344/2+F344/4)</f>
        <v/>
      </c>
      <c r="H344" s="10">
        <f>IF(A344="","",IF(AND(LEFT(A344,3)="165",ABS(G344-Conversión!$B$5)&lt;0.001),"CORRECTO","REVISAR"))</f>
        <v/>
      </c>
      <c r="I344" s="10">
        <f>IF(A344="","",IF(LEFT(A344,3)&lt;&gt;"165","La referencia debe iniciar en 165",IF(G344&lt;&gt;Conversión!$B$5,"El equivalente no coincide","")))</f>
        <v/>
      </c>
    </row>
    <row r="345" spans="1:9">
      <c r="A345" s="11"/>
      <c r="B345" s="8">
        <f>IF(A345="","",Conversión!$B$11)</f>
        <v/>
      </c>
      <c r="C345" s="12">
        <f>IF(A345="","","163"&amp;RIGHT(A345,LEN(A345)-3))</f>
        <v/>
      </c>
      <c r="D345" s="8">
        <f>IF(A345="","",Conversión!$B$12)</f>
        <v/>
      </c>
      <c r="E345" s="12">
        <f>IF(A345="","","160"&amp;RIGHT(A345,LEN(A345)-3))</f>
        <v/>
      </c>
      <c r="F345" s="8">
        <f>IF(A345="","",Conversión!$B$13)</f>
        <v/>
      </c>
      <c r="G345" s="9">
        <f>IF(A345="","",B345+D345/2+F345/4)</f>
        <v/>
      </c>
      <c r="H345" s="10">
        <f>IF(A345="","",IF(AND(LEFT(A345,3)="165",ABS(G345-Conversión!$B$5)&lt;0.001),"CORRECTO","REVISAR"))</f>
        <v/>
      </c>
      <c r="I345" s="10">
        <f>IF(A345="","",IF(LEFT(A345,3)&lt;&gt;"165","La referencia debe iniciar en 165",IF(G345&lt;&gt;Conversión!$B$5,"El equivalente no coincide","")))</f>
        <v/>
      </c>
    </row>
    <row r="346" spans="1:9">
      <c r="A346" s="11"/>
      <c r="B346" s="8">
        <f>IF(A346="","",Conversión!$B$11)</f>
        <v/>
      </c>
      <c r="C346" s="12">
        <f>IF(A346="","","163"&amp;RIGHT(A346,LEN(A346)-3))</f>
        <v/>
      </c>
      <c r="D346" s="8">
        <f>IF(A346="","",Conversión!$B$12)</f>
        <v/>
      </c>
      <c r="E346" s="12">
        <f>IF(A346="","","160"&amp;RIGHT(A346,LEN(A346)-3))</f>
        <v/>
      </c>
      <c r="F346" s="8">
        <f>IF(A346="","",Conversión!$B$13)</f>
        <v/>
      </c>
      <c r="G346" s="9">
        <f>IF(A346="","",B346+D346/2+F346/4)</f>
        <v/>
      </c>
      <c r="H346" s="10">
        <f>IF(A346="","",IF(AND(LEFT(A346,3)="165",ABS(G346-Conversión!$B$5)&lt;0.001),"CORRECTO","REVISAR"))</f>
        <v/>
      </c>
      <c r="I346" s="10">
        <f>IF(A346="","",IF(LEFT(A346,3)&lt;&gt;"165","La referencia debe iniciar en 165",IF(G346&lt;&gt;Conversión!$B$5,"El equivalente no coincide","")))</f>
        <v/>
      </c>
    </row>
    <row r="347" spans="1:9">
      <c r="A347" s="11"/>
      <c r="B347" s="8">
        <f>IF(A347="","",Conversión!$B$11)</f>
        <v/>
      </c>
      <c r="C347" s="12">
        <f>IF(A347="","","163"&amp;RIGHT(A347,LEN(A347)-3))</f>
        <v/>
      </c>
      <c r="D347" s="8">
        <f>IF(A347="","",Conversión!$B$12)</f>
        <v/>
      </c>
      <c r="E347" s="12">
        <f>IF(A347="","","160"&amp;RIGHT(A347,LEN(A347)-3))</f>
        <v/>
      </c>
      <c r="F347" s="8">
        <f>IF(A347="","",Conversión!$B$13)</f>
        <v/>
      </c>
      <c r="G347" s="9">
        <f>IF(A347="","",B347+D347/2+F347/4)</f>
        <v/>
      </c>
      <c r="H347" s="10">
        <f>IF(A347="","",IF(AND(LEFT(A347,3)="165",ABS(G347-Conversión!$B$5)&lt;0.001),"CORRECTO","REVISAR"))</f>
        <v/>
      </c>
      <c r="I347" s="10">
        <f>IF(A347="","",IF(LEFT(A347,3)&lt;&gt;"165","La referencia debe iniciar en 165",IF(G347&lt;&gt;Conversión!$B$5,"El equivalente no coincide","")))</f>
        <v/>
      </c>
    </row>
    <row r="348" spans="1:9">
      <c r="A348" s="11"/>
      <c r="B348" s="8">
        <f>IF(A348="","",Conversión!$B$11)</f>
        <v/>
      </c>
      <c r="C348" s="12">
        <f>IF(A348="","","163"&amp;RIGHT(A348,LEN(A348)-3))</f>
        <v/>
      </c>
      <c r="D348" s="8">
        <f>IF(A348="","",Conversión!$B$12)</f>
        <v/>
      </c>
      <c r="E348" s="12">
        <f>IF(A348="","","160"&amp;RIGHT(A348,LEN(A348)-3))</f>
        <v/>
      </c>
      <c r="F348" s="8">
        <f>IF(A348="","",Conversión!$B$13)</f>
        <v/>
      </c>
      <c r="G348" s="9">
        <f>IF(A348="","",B348+D348/2+F348/4)</f>
        <v/>
      </c>
      <c r="H348" s="10">
        <f>IF(A348="","",IF(AND(LEFT(A348,3)="165",ABS(G348-Conversión!$B$5)&lt;0.001),"CORRECTO","REVISAR"))</f>
        <v/>
      </c>
      <c r="I348" s="10">
        <f>IF(A348="","",IF(LEFT(A348,3)&lt;&gt;"165","La referencia debe iniciar en 165",IF(G348&lt;&gt;Conversión!$B$5,"El equivalente no coincide","")))</f>
        <v/>
      </c>
    </row>
    <row r="349" spans="1:9">
      <c r="A349" s="11"/>
      <c r="B349" s="8">
        <f>IF(A349="","",Conversión!$B$11)</f>
        <v/>
      </c>
      <c r="C349" s="12">
        <f>IF(A349="","","163"&amp;RIGHT(A349,LEN(A349)-3))</f>
        <v/>
      </c>
      <c r="D349" s="8">
        <f>IF(A349="","",Conversión!$B$12)</f>
        <v/>
      </c>
      <c r="E349" s="12">
        <f>IF(A349="","","160"&amp;RIGHT(A349,LEN(A349)-3))</f>
        <v/>
      </c>
      <c r="F349" s="8">
        <f>IF(A349="","",Conversión!$B$13)</f>
        <v/>
      </c>
      <c r="G349" s="9">
        <f>IF(A349="","",B349+D349/2+F349/4)</f>
        <v/>
      </c>
      <c r="H349" s="10">
        <f>IF(A349="","",IF(AND(LEFT(A349,3)="165",ABS(G349-Conversión!$B$5)&lt;0.001),"CORRECTO","REVISAR"))</f>
        <v/>
      </c>
      <c r="I349" s="10">
        <f>IF(A349="","",IF(LEFT(A349,3)&lt;&gt;"165","La referencia debe iniciar en 165",IF(G349&lt;&gt;Conversión!$B$5,"El equivalente no coincide","")))</f>
        <v/>
      </c>
    </row>
    <row r="350" spans="1:9">
      <c r="A350" s="11"/>
      <c r="B350" s="8">
        <f>IF(A350="","",Conversión!$B$11)</f>
        <v/>
      </c>
      <c r="C350" s="12">
        <f>IF(A350="","","163"&amp;RIGHT(A350,LEN(A350)-3))</f>
        <v/>
      </c>
      <c r="D350" s="8">
        <f>IF(A350="","",Conversión!$B$12)</f>
        <v/>
      </c>
      <c r="E350" s="12">
        <f>IF(A350="","","160"&amp;RIGHT(A350,LEN(A350)-3))</f>
        <v/>
      </c>
      <c r="F350" s="8">
        <f>IF(A350="","",Conversión!$B$13)</f>
        <v/>
      </c>
      <c r="G350" s="9">
        <f>IF(A350="","",B350+D350/2+F350/4)</f>
        <v/>
      </c>
      <c r="H350" s="10">
        <f>IF(A350="","",IF(AND(LEFT(A350,3)="165",ABS(G350-Conversión!$B$5)&lt;0.001),"CORRECTO","REVISAR"))</f>
        <v/>
      </c>
      <c r="I350" s="10">
        <f>IF(A350="","",IF(LEFT(A350,3)&lt;&gt;"165","La referencia debe iniciar en 165",IF(G350&lt;&gt;Conversión!$B$5,"El equivalente no coincide","")))</f>
        <v/>
      </c>
    </row>
    <row r="351" spans="1:9">
      <c r="A351" s="11"/>
      <c r="B351" s="8">
        <f>IF(A351="","",Conversión!$B$11)</f>
        <v/>
      </c>
      <c r="C351" s="12">
        <f>IF(A351="","","163"&amp;RIGHT(A351,LEN(A351)-3))</f>
        <v/>
      </c>
      <c r="D351" s="8">
        <f>IF(A351="","",Conversión!$B$12)</f>
        <v/>
      </c>
      <c r="E351" s="12">
        <f>IF(A351="","","160"&amp;RIGHT(A351,LEN(A351)-3))</f>
        <v/>
      </c>
      <c r="F351" s="8">
        <f>IF(A351="","",Conversión!$B$13)</f>
        <v/>
      </c>
      <c r="G351" s="9">
        <f>IF(A351="","",B351+D351/2+F351/4)</f>
        <v/>
      </c>
      <c r="H351" s="10">
        <f>IF(A351="","",IF(AND(LEFT(A351,3)="165",ABS(G351-Conversión!$B$5)&lt;0.001),"CORRECTO","REVISAR"))</f>
        <v/>
      </c>
      <c r="I351" s="10">
        <f>IF(A351="","",IF(LEFT(A351,3)&lt;&gt;"165","La referencia debe iniciar en 165",IF(G351&lt;&gt;Conversión!$B$5,"El equivalente no coincide","")))</f>
        <v/>
      </c>
    </row>
    <row r="352" spans="1:9">
      <c r="A352" s="11"/>
      <c r="B352" s="8">
        <f>IF(A352="","",Conversión!$B$11)</f>
        <v/>
      </c>
      <c r="C352" s="12">
        <f>IF(A352="","","163"&amp;RIGHT(A352,LEN(A352)-3))</f>
        <v/>
      </c>
      <c r="D352" s="8">
        <f>IF(A352="","",Conversión!$B$12)</f>
        <v/>
      </c>
      <c r="E352" s="12">
        <f>IF(A352="","","160"&amp;RIGHT(A352,LEN(A352)-3))</f>
        <v/>
      </c>
      <c r="F352" s="8">
        <f>IF(A352="","",Conversión!$B$13)</f>
        <v/>
      </c>
      <c r="G352" s="9">
        <f>IF(A352="","",B352+D352/2+F352/4)</f>
        <v/>
      </c>
      <c r="H352" s="10">
        <f>IF(A352="","",IF(AND(LEFT(A352,3)="165",ABS(G352-Conversión!$B$5)&lt;0.001),"CORRECTO","REVISAR"))</f>
        <v/>
      </c>
      <c r="I352" s="10">
        <f>IF(A352="","",IF(LEFT(A352,3)&lt;&gt;"165","La referencia debe iniciar en 165",IF(G352&lt;&gt;Conversión!$B$5,"El equivalente no coincide","")))</f>
        <v/>
      </c>
    </row>
    <row r="353" spans="1:9">
      <c r="A353" s="11"/>
      <c r="B353" s="8">
        <f>IF(A353="","",Conversión!$B$11)</f>
        <v/>
      </c>
      <c r="C353" s="12">
        <f>IF(A353="","","163"&amp;RIGHT(A353,LEN(A353)-3))</f>
        <v/>
      </c>
      <c r="D353" s="8">
        <f>IF(A353="","",Conversión!$B$12)</f>
        <v/>
      </c>
      <c r="E353" s="12">
        <f>IF(A353="","","160"&amp;RIGHT(A353,LEN(A353)-3))</f>
        <v/>
      </c>
      <c r="F353" s="8">
        <f>IF(A353="","",Conversión!$B$13)</f>
        <v/>
      </c>
      <c r="G353" s="9">
        <f>IF(A353="","",B353+D353/2+F353/4)</f>
        <v/>
      </c>
      <c r="H353" s="10">
        <f>IF(A353="","",IF(AND(LEFT(A353,3)="165",ABS(G353-Conversión!$B$5)&lt;0.001),"CORRECTO","REVISAR"))</f>
        <v/>
      </c>
      <c r="I353" s="10">
        <f>IF(A353="","",IF(LEFT(A353,3)&lt;&gt;"165","La referencia debe iniciar en 165",IF(G353&lt;&gt;Conversión!$B$5,"El equivalente no coincide","")))</f>
        <v/>
      </c>
    </row>
    <row r="354" spans="1:9">
      <c r="A354" s="11"/>
      <c r="B354" s="8">
        <f>IF(A354="","",Conversión!$B$11)</f>
        <v/>
      </c>
      <c r="C354" s="12">
        <f>IF(A354="","","163"&amp;RIGHT(A354,LEN(A354)-3))</f>
        <v/>
      </c>
      <c r="D354" s="8">
        <f>IF(A354="","",Conversión!$B$12)</f>
        <v/>
      </c>
      <c r="E354" s="12">
        <f>IF(A354="","","160"&amp;RIGHT(A354,LEN(A354)-3))</f>
        <v/>
      </c>
      <c r="F354" s="8">
        <f>IF(A354="","",Conversión!$B$13)</f>
        <v/>
      </c>
      <c r="G354" s="9">
        <f>IF(A354="","",B354+D354/2+F354/4)</f>
        <v/>
      </c>
      <c r="H354" s="10">
        <f>IF(A354="","",IF(AND(LEFT(A354,3)="165",ABS(G354-Conversión!$B$5)&lt;0.001),"CORRECTO","REVISAR"))</f>
        <v/>
      </c>
      <c r="I354" s="10">
        <f>IF(A354="","",IF(LEFT(A354,3)&lt;&gt;"165","La referencia debe iniciar en 165",IF(G354&lt;&gt;Conversión!$B$5,"El equivalente no coincide","")))</f>
        <v/>
      </c>
    </row>
    <row r="355" spans="1:9">
      <c r="A355" s="11"/>
      <c r="B355" s="8">
        <f>IF(A355="","",Conversión!$B$11)</f>
        <v/>
      </c>
      <c r="C355" s="12">
        <f>IF(A355="","","163"&amp;RIGHT(A355,LEN(A355)-3))</f>
        <v/>
      </c>
      <c r="D355" s="8">
        <f>IF(A355="","",Conversión!$B$12)</f>
        <v/>
      </c>
      <c r="E355" s="12">
        <f>IF(A355="","","160"&amp;RIGHT(A355,LEN(A355)-3))</f>
        <v/>
      </c>
      <c r="F355" s="8">
        <f>IF(A355="","",Conversión!$B$13)</f>
        <v/>
      </c>
      <c r="G355" s="9">
        <f>IF(A355="","",B355+D355/2+F355/4)</f>
        <v/>
      </c>
      <c r="H355" s="10">
        <f>IF(A355="","",IF(AND(LEFT(A355,3)="165",ABS(G355-Conversión!$B$5)&lt;0.001),"CORRECTO","REVISAR"))</f>
        <v/>
      </c>
      <c r="I355" s="10">
        <f>IF(A355="","",IF(LEFT(A355,3)&lt;&gt;"165","La referencia debe iniciar en 165",IF(G355&lt;&gt;Conversión!$B$5,"El equivalente no coincide","")))</f>
        <v/>
      </c>
    </row>
    <row r="356" spans="1:9">
      <c r="A356" s="11"/>
      <c r="B356" s="8">
        <f>IF(A356="","",Conversión!$B$11)</f>
        <v/>
      </c>
      <c r="C356" s="12">
        <f>IF(A356="","","163"&amp;RIGHT(A356,LEN(A356)-3))</f>
        <v/>
      </c>
      <c r="D356" s="8">
        <f>IF(A356="","",Conversión!$B$12)</f>
        <v/>
      </c>
      <c r="E356" s="12">
        <f>IF(A356="","","160"&amp;RIGHT(A356,LEN(A356)-3))</f>
        <v/>
      </c>
      <c r="F356" s="8">
        <f>IF(A356="","",Conversión!$B$13)</f>
        <v/>
      </c>
      <c r="G356" s="9">
        <f>IF(A356="","",B356+D356/2+F356/4)</f>
        <v/>
      </c>
      <c r="H356" s="10">
        <f>IF(A356="","",IF(AND(LEFT(A356,3)="165",ABS(G356-Conversión!$B$5)&lt;0.001),"CORRECTO","REVISAR"))</f>
        <v/>
      </c>
      <c r="I356" s="10">
        <f>IF(A356="","",IF(LEFT(A356,3)&lt;&gt;"165","La referencia debe iniciar en 165",IF(G356&lt;&gt;Conversión!$B$5,"El equivalente no coincide","")))</f>
        <v/>
      </c>
    </row>
    <row r="357" spans="1:9">
      <c r="A357" s="11"/>
      <c r="B357" s="8">
        <f>IF(A357="","",Conversión!$B$11)</f>
        <v/>
      </c>
      <c r="C357" s="12">
        <f>IF(A357="","","163"&amp;RIGHT(A357,LEN(A357)-3))</f>
        <v/>
      </c>
      <c r="D357" s="8">
        <f>IF(A357="","",Conversión!$B$12)</f>
        <v/>
      </c>
      <c r="E357" s="12">
        <f>IF(A357="","","160"&amp;RIGHT(A357,LEN(A357)-3))</f>
        <v/>
      </c>
      <c r="F357" s="8">
        <f>IF(A357="","",Conversión!$B$13)</f>
        <v/>
      </c>
      <c r="G357" s="9">
        <f>IF(A357="","",B357+D357/2+F357/4)</f>
        <v/>
      </c>
      <c r="H357" s="10">
        <f>IF(A357="","",IF(AND(LEFT(A357,3)="165",ABS(G357-Conversión!$B$5)&lt;0.001),"CORRECTO","REVISAR"))</f>
        <v/>
      </c>
      <c r="I357" s="10">
        <f>IF(A357="","",IF(LEFT(A357,3)&lt;&gt;"165","La referencia debe iniciar en 165",IF(G357&lt;&gt;Conversión!$B$5,"El equivalente no coincide","")))</f>
        <v/>
      </c>
    </row>
    <row r="358" spans="1:9">
      <c r="A358" s="11"/>
      <c r="B358" s="8">
        <f>IF(A358="","",Conversión!$B$11)</f>
        <v/>
      </c>
      <c r="C358" s="12">
        <f>IF(A358="","","163"&amp;RIGHT(A358,LEN(A358)-3))</f>
        <v/>
      </c>
      <c r="D358" s="8">
        <f>IF(A358="","",Conversión!$B$12)</f>
        <v/>
      </c>
      <c r="E358" s="12">
        <f>IF(A358="","","160"&amp;RIGHT(A358,LEN(A358)-3))</f>
        <v/>
      </c>
      <c r="F358" s="8">
        <f>IF(A358="","",Conversión!$B$13)</f>
        <v/>
      </c>
      <c r="G358" s="9">
        <f>IF(A358="","",B358+D358/2+F358/4)</f>
        <v/>
      </c>
      <c r="H358" s="10">
        <f>IF(A358="","",IF(AND(LEFT(A358,3)="165",ABS(G358-Conversión!$B$5)&lt;0.001),"CORRECTO","REVISAR"))</f>
        <v/>
      </c>
      <c r="I358" s="10">
        <f>IF(A358="","",IF(LEFT(A358,3)&lt;&gt;"165","La referencia debe iniciar en 165",IF(G358&lt;&gt;Conversión!$B$5,"El equivalente no coincide","")))</f>
        <v/>
      </c>
    </row>
    <row r="359" spans="1:9">
      <c r="A359" s="11"/>
      <c r="B359" s="8">
        <f>IF(A359="","",Conversión!$B$11)</f>
        <v/>
      </c>
      <c r="C359" s="12">
        <f>IF(A359="","","163"&amp;RIGHT(A359,LEN(A359)-3))</f>
        <v/>
      </c>
      <c r="D359" s="8">
        <f>IF(A359="","",Conversión!$B$12)</f>
        <v/>
      </c>
      <c r="E359" s="12">
        <f>IF(A359="","","160"&amp;RIGHT(A359,LEN(A359)-3))</f>
        <v/>
      </c>
      <c r="F359" s="8">
        <f>IF(A359="","",Conversión!$B$13)</f>
        <v/>
      </c>
      <c r="G359" s="9">
        <f>IF(A359="","",B359+D359/2+F359/4)</f>
        <v/>
      </c>
      <c r="H359" s="10">
        <f>IF(A359="","",IF(AND(LEFT(A359,3)="165",ABS(G359-Conversión!$B$5)&lt;0.001),"CORRECTO","REVISAR"))</f>
        <v/>
      </c>
      <c r="I359" s="10">
        <f>IF(A359="","",IF(LEFT(A359,3)&lt;&gt;"165","La referencia debe iniciar en 165",IF(G359&lt;&gt;Conversión!$B$5,"El equivalente no coincide","")))</f>
        <v/>
      </c>
    </row>
    <row r="360" spans="1:9">
      <c r="A360" s="11"/>
      <c r="B360" s="8">
        <f>IF(A360="","",Conversión!$B$11)</f>
        <v/>
      </c>
      <c r="C360" s="12">
        <f>IF(A360="","","163"&amp;RIGHT(A360,LEN(A360)-3))</f>
        <v/>
      </c>
      <c r="D360" s="8">
        <f>IF(A360="","",Conversión!$B$12)</f>
        <v/>
      </c>
      <c r="E360" s="12">
        <f>IF(A360="","","160"&amp;RIGHT(A360,LEN(A360)-3))</f>
        <v/>
      </c>
      <c r="F360" s="8">
        <f>IF(A360="","",Conversión!$B$13)</f>
        <v/>
      </c>
      <c r="G360" s="9">
        <f>IF(A360="","",B360+D360/2+F360/4)</f>
        <v/>
      </c>
      <c r="H360" s="10">
        <f>IF(A360="","",IF(AND(LEFT(A360,3)="165",ABS(G360-Conversión!$B$5)&lt;0.001),"CORRECTO","REVISAR"))</f>
        <v/>
      </c>
      <c r="I360" s="10">
        <f>IF(A360="","",IF(LEFT(A360,3)&lt;&gt;"165","La referencia debe iniciar en 165",IF(G360&lt;&gt;Conversión!$B$5,"El equivalente no coincide","")))</f>
        <v/>
      </c>
    </row>
    <row r="361" spans="1:9">
      <c r="A361" s="11"/>
      <c r="B361" s="8">
        <f>IF(A361="","",Conversión!$B$11)</f>
        <v/>
      </c>
      <c r="C361" s="12">
        <f>IF(A361="","","163"&amp;RIGHT(A361,LEN(A361)-3))</f>
        <v/>
      </c>
      <c r="D361" s="8">
        <f>IF(A361="","",Conversión!$B$12)</f>
        <v/>
      </c>
      <c r="E361" s="12">
        <f>IF(A361="","","160"&amp;RIGHT(A361,LEN(A361)-3))</f>
        <v/>
      </c>
      <c r="F361" s="8">
        <f>IF(A361="","",Conversión!$B$13)</f>
        <v/>
      </c>
      <c r="G361" s="9">
        <f>IF(A361="","",B361+D361/2+F361/4)</f>
        <v/>
      </c>
      <c r="H361" s="10">
        <f>IF(A361="","",IF(AND(LEFT(A361,3)="165",ABS(G361-Conversión!$B$5)&lt;0.001),"CORRECTO","REVISAR"))</f>
        <v/>
      </c>
      <c r="I361" s="10">
        <f>IF(A361="","",IF(LEFT(A361,3)&lt;&gt;"165","La referencia debe iniciar en 165",IF(G361&lt;&gt;Conversión!$B$5,"El equivalente no coincide","")))</f>
        <v/>
      </c>
    </row>
    <row r="362" spans="1:9">
      <c r="A362" s="11"/>
      <c r="B362" s="8">
        <f>IF(A362="","",Conversión!$B$11)</f>
        <v/>
      </c>
      <c r="C362" s="12">
        <f>IF(A362="","","163"&amp;RIGHT(A362,LEN(A362)-3))</f>
        <v/>
      </c>
      <c r="D362" s="8">
        <f>IF(A362="","",Conversión!$B$12)</f>
        <v/>
      </c>
      <c r="E362" s="12">
        <f>IF(A362="","","160"&amp;RIGHT(A362,LEN(A362)-3))</f>
        <v/>
      </c>
      <c r="F362" s="8">
        <f>IF(A362="","",Conversión!$B$13)</f>
        <v/>
      </c>
      <c r="G362" s="9">
        <f>IF(A362="","",B362+D362/2+F362/4)</f>
        <v/>
      </c>
      <c r="H362" s="10">
        <f>IF(A362="","",IF(AND(LEFT(A362,3)="165",ABS(G362-Conversión!$B$5)&lt;0.001),"CORRECTO","REVISAR"))</f>
        <v/>
      </c>
      <c r="I362" s="10">
        <f>IF(A362="","",IF(LEFT(A362,3)&lt;&gt;"165","La referencia debe iniciar en 165",IF(G362&lt;&gt;Conversión!$B$5,"El equivalente no coincide","")))</f>
        <v/>
      </c>
    </row>
    <row r="363" spans="1:9">
      <c r="A363" s="11"/>
      <c r="B363" s="8">
        <f>IF(A363="","",Conversión!$B$11)</f>
        <v/>
      </c>
      <c r="C363" s="12">
        <f>IF(A363="","","163"&amp;RIGHT(A363,LEN(A363)-3))</f>
        <v/>
      </c>
      <c r="D363" s="8">
        <f>IF(A363="","",Conversión!$B$12)</f>
        <v/>
      </c>
      <c r="E363" s="12">
        <f>IF(A363="","","160"&amp;RIGHT(A363,LEN(A363)-3))</f>
        <v/>
      </c>
      <c r="F363" s="8">
        <f>IF(A363="","",Conversión!$B$13)</f>
        <v/>
      </c>
      <c r="G363" s="9">
        <f>IF(A363="","",B363+D363/2+F363/4)</f>
        <v/>
      </c>
      <c r="H363" s="10">
        <f>IF(A363="","",IF(AND(LEFT(A363,3)="165",ABS(G363-Conversión!$B$5)&lt;0.001),"CORRECTO","REVISAR"))</f>
        <v/>
      </c>
      <c r="I363" s="10">
        <f>IF(A363="","",IF(LEFT(A363,3)&lt;&gt;"165","La referencia debe iniciar en 165",IF(G363&lt;&gt;Conversión!$B$5,"El equivalente no coincide","")))</f>
        <v/>
      </c>
    </row>
    <row r="364" spans="1:9">
      <c r="A364" s="11"/>
      <c r="B364" s="8">
        <f>IF(A364="","",Conversión!$B$11)</f>
        <v/>
      </c>
      <c r="C364" s="12">
        <f>IF(A364="","","163"&amp;RIGHT(A364,LEN(A364)-3))</f>
        <v/>
      </c>
      <c r="D364" s="8">
        <f>IF(A364="","",Conversión!$B$12)</f>
        <v/>
      </c>
      <c r="E364" s="12">
        <f>IF(A364="","","160"&amp;RIGHT(A364,LEN(A364)-3))</f>
        <v/>
      </c>
      <c r="F364" s="8">
        <f>IF(A364="","",Conversión!$B$13)</f>
        <v/>
      </c>
      <c r="G364" s="9">
        <f>IF(A364="","",B364+D364/2+F364/4)</f>
        <v/>
      </c>
      <c r="H364" s="10">
        <f>IF(A364="","",IF(AND(LEFT(A364,3)="165",ABS(G364-Conversión!$B$5)&lt;0.001),"CORRECTO","REVISAR"))</f>
        <v/>
      </c>
      <c r="I364" s="10">
        <f>IF(A364="","",IF(LEFT(A364,3)&lt;&gt;"165","La referencia debe iniciar en 165",IF(G364&lt;&gt;Conversión!$B$5,"El equivalente no coincide","")))</f>
        <v/>
      </c>
    </row>
    <row r="365" spans="1:9">
      <c r="A365" s="11"/>
      <c r="B365" s="8">
        <f>IF(A365="","",Conversión!$B$11)</f>
        <v/>
      </c>
      <c r="C365" s="12">
        <f>IF(A365="","","163"&amp;RIGHT(A365,LEN(A365)-3))</f>
        <v/>
      </c>
      <c r="D365" s="8">
        <f>IF(A365="","",Conversión!$B$12)</f>
        <v/>
      </c>
      <c r="E365" s="12">
        <f>IF(A365="","","160"&amp;RIGHT(A365,LEN(A365)-3))</f>
        <v/>
      </c>
      <c r="F365" s="8">
        <f>IF(A365="","",Conversión!$B$13)</f>
        <v/>
      </c>
      <c r="G365" s="9">
        <f>IF(A365="","",B365+D365/2+F365/4)</f>
        <v/>
      </c>
      <c r="H365" s="10">
        <f>IF(A365="","",IF(AND(LEFT(A365,3)="165",ABS(G365-Conversión!$B$5)&lt;0.001),"CORRECTO","REVISAR"))</f>
        <v/>
      </c>
      <c r="I365" s="10">
        <f>IF(A365="","",IF(LEFT(A365,3)&lt;&gt;"165","La referencia debe iniciar en 165",IF(G365&lt;&gt;Conversión!$B$5,"El equivalente no coincide","")))</f>
        <v/>
      </c>
    </row>
    <row r="366" spans="1:9">
      <c r="A366" s="11"/>
      <c r="B366" s="8">
        <f>IF(A366="","",Conversión!$B$11)</f>
        <v/>
      </c>
      <c r="C366" s="12">
        <f>IF(A366="","","163"&amp;RIGHT(A366,LEN(A366)-3))</f>
        <v/>
      </c>
      <c r="D366" s="8">
        <f>IF(A366="","",Conversión!$B$12)</f>
        <v/>
      </c>
      <c r="E366" s="12">
        <f>IF(A366="","","160"&amp;RIGHT(A366,LEN(A366)-3))</f>
        <v/>
      </c>
      <c r="F366" s="8">
        <f>IF(A366="","",Conversión!$B$13)</f>
        <v/>
      </c>
      <c r="G366" s="9">
        <f>IF(A366="","",B366+D366/2+F366/4)</f>
        <v/>
      </c>
      <c r="H366" s="10">
        <f>IF(A366="","",IF(AND(LEFT(A366,3)="165",ABS(G366-Conversión!$B$5)&lt;0.001),"CORRECTO","REVISAR"))</f>
        <v/>
      </c>
      <c r="I366" s="10">
        <f>IF(A366="","",IF(LEFT(A366,3)&lt;&gt;"165","La referencia debe iniciar en 165",IF(G366&lt;&gt;Conversión!$B$5,"El equivalente no coincide","")))</f>
        <v/>
      </c>
    </row>
    <row r="367" spans="1:9">
      <c r="A367" s="11"/>
      <c r="B367" s="8">
        <f>IF(A367="","",Conversión!$B$11)</f>
        <v/>
      </c>
      <c r="C367" s="12">
        <f>IF(A367="","","163"&amp;RIGHT(A367,LEN(A367)-3))</f>
        <v/>
      </c>
      <c r="D367" s="8">
        <f>IF(A367="","",Conversión!$B$12)</f>
        <v/>
      </c>
      <c r="E367" s="12">
        <f>IF(A367="","","160"&amp;RIGHT(A367,LEN(A367)-3))</f>
        <v/>
      </c>
      <c r="F367" s="8">
        <f>IF(A367="","",Conversión!$B$13)</f>
        <v/>
      </c>
      <c r="G367" s="9">
        <f>IF(A367="","",B367+D367/2+F367/4)</f>
        <v/>
      </c>
      <c r="H367" s="10">
        <f>IF(A367="","",IF(AND(LEFT(A367,3)="165",ABS(G367-Conversión!$B$5)&lt;0.001),"CORRECTO","REVISAR"))</f>
        <v/>
      </c>
      <c r="I367" s="10">
        <f>IF(A367="","",IF(LEFT(A367,3)&lt;&gt;"165","La referencia debe iniciar en 165",IF(G367&lt;&gt;Conversión!$B$5,"El equivalente no coincide","")))</f>
        <v/>
      </c>
    </row>
    <row r="368" spans="1:9">
      <c r="A368" s="11"/>
      <c r="B368" s="8">
        <f>IF(A368="","",Conversión!$B$11)</f>
        <v/>
      </c>
      <c r="C368" s="12">
        <f>IF(A368="","","163"&amp;RIGHT(A368,LEN(A368)-3))</f>
        <v/>
      </c>
      <c r="D368" s="8">
        <f>IF(A368="","",Conversión!$B$12)</f>
        <v/>
      </c>
      <c r="E368" s="12">
        <f>IF(A368="","","160"&amp;RIGHT(A368,LEN(A368)-3))</f>
        <v/>
      </c>
      <c r="F368" s="8">
        <f>IF(A368="","",Conversión!$B$13)</f>
        <v/>
      </c>
      <c r="G368" s="9">
        <f>IF(A368="","",B368+D368/2+F368/4)</f>
        <v/>
      </c>
      <c r="H368" s="10">
        <f>IF(A368="","",IF(AND(LEFT(A368,3)="165",ABS(G368-Conversión!$B$5)&lt;0.001),"CORRECTO","REVISAR"))</f>
        <v/>
      </c>
      <c r="I368" s="10">
        <f>IF(A368="","",IF(LEFT(A368,3)&lt;&gt;"165","La referencia debe iniciar en 165",IF(G368&lt;&gt;Conversión!$B$5,"El equivalente no coincide","")))</f>
        <v/>
      </c>
    </row>
    <row r="369" spans="1:9">
      <c r="A369" s="11"/>
      <c r="B369" s="8">
        <f>IF(A369="","",Conversión!$B$11)</f>
        <v/>
      </c>
      <c r="C369" s="12">
        <f>IF(A369="","","163"&amp;RIGHT(A369,LEN(A369)-3))</f>
        <v/>
      </c>
      <c r="D369" s="8">
        <f>IF(A369="","",Conversión!$B$12)</f>
        <v/>
      </c>
      <c r="E369" s="12">
        <f>IF(A369="","","160"&amp;RIGHT(A369,LEN(A369)-3))</f>
        <v/>
      </c>
      <c r="F369" s="8">
        <f>IF(A369="","",Conversión!$B$13)</f>
        <v/>
      </c>
      <c r="G369" s="9">
        <f>IF(A369="","",B369+D369/2+F369/4)</f>
        <v/>
      </c>
      <c r="H369" s="10">
        <f>IF(A369="","",IF(AND(LEFT(A369,3)="165",ABS(G369-Conversión!$B$5)&lt;0.001),"CORRECTO","REVISAR"))</f>
        <v/>
      </c>
      <c r="I369" s="10">
        <f>IF(A369="","",IF(LEFT(A369,3)&lt;&gt;"165","La referencia debe iniciar en 165",IF(G369&lt;&gt;Conversión!$B$5,"El equivalente no coincide","")))</f>
        <v/>
      </c>
    </row>
    <row r="370" spans="1:9">
      <c r="A370" s="11"/>
      <c r="B370" s="8">
        <f>IF(A370="","",Conversión!$B$11)</f>
        <v/>
      </c>
      <c r="C370" s="12">
        <f>IF(A370="","","163"&amp;RIGHT(A370,LEN(A370)-3))</f>
        <v/>
      </c>
      <c r="D370" s="8">
        <f>IF(A370="","",Conversión!$B$12)</f>
        <v/>
      </c>
      <c r="E370" s="12">
        <f>IF(A370="","","160"&amp;RIGHT(A370,LEN(A370)-3))</f>
        <v/>
      </c>
      <c r="F370" s="8">
        <f>IF(A370="","",Conversión!$B$13)</f>
        <v/>
      </c>
      <c r="G370" s="9">
        <f>IF(A370="","",B370+D370/2+F370/4)</f>
        <v/>
      </c>
      <c r="H370" s="10">
        <f>IF(A370="","",IF(AND(LEFT(A370,3)="165",ABS(G370-Conversión!$B$5)&lt;0.001),"CORRECTO","REVISAR"))</f>
        <v/>
      </c>
      <c r="I370" s="10">
        <f>IF(A370="","",IF(LEFT(A370,3)&lt;&gt;"165","La referencia debe iniciar en 165",IF(G370&lt;&gt;Conversión!$B$5,"El equivalente no coincide","")))</f>
        <v/>
      </c>
    </row>
    <row r="371" spans="1:9">
      <c r="A371" s="11"/>
      <c r="B371" s="8">
        <f>IF(A371="","",Conversión!$B$11)</f>
        <v/>
      </c>
      <c r="C371" s="12">
        <f>IF(A371="","","163"&amp;RIGHT(A371,LEN(A371)-3))</f>
        <v/>
      </c>
      <c r="D371" s="8">
        <f>IF(A371="","",Conversión!$B$12)</f>
        <v/>
      </c>
      <c r="E371" s="12">
        <f>IF(A371="","","160"&amp;RIGHT(A371,LEN(A371)-3))</f>
        <v/>
      </c>
      <c r="F371" s="8">
        <f>IF(A371="","",Conversión!$B$13)</f>
        <v/>
      </c>
      <c r="G371" s="9">
        <f>IF(A371="","",B371+D371/2+F371/4)</f>
        <v/>
      </c>
      <c r="H371" s="10">
        <f>IF(A371="","",IF(AND(LEFT(A371,3)="165",ABS(G371-Conversión!$B$5)&lt;0.001),"CORRECTO","REVISAR"))</f>
        <v/>
      </c>
      <c r="I371" s="10">
        <f>IF(A371="","",IF(LEFT(A371,3)&lt;&gt;"165","La referencia debe iniciar en 165",IF(G371&lt;&gt;Conversión!$B$5,"El equivalente no coincide","")))</f>
        <v/>
      </c>
    </row>
    <row r="372" spans="1:9">
      <c r="A372" s="11"/>
      <c r="B372" s="8">
        <f>IF(A372="","",Conversión!$B$11)</f>
        <v/>
      </c>
      <c r="C372" s="12">
        <f>IF(A372="","","163"&amp;RIGHT(A372,LEN(A372)-3))</f>
        <v/>
      </c>
      <c r="D372" s="8">
        <f>IF(A372="","",Conversión!$B$12)</f>
        <v/>
      </c>
      <c r="E372" s="12">
        <f>IF(A372="","","160"&amp;RIGHT(A372,LEN(A372)-3))</f>
        <v/>
      </c>
      <c r="F372" s="8">
        <f>IF(A372="","",Conversión!$B$13)</f>
        <v/>
      </c>
      <c r="G372" s="9">
        <f>IF(A372="","",B372+D372/2+F372/4)</f>
        <v/>
      </c>
      <c r="H372" s="10">
        <f>IF(A372="","",IF(AND(LEFT(A372,3)="165",ABS(G372-Conversión!$B$5)&lt;0.001),"CORRECTO","REVISAR"))</f>
        <v/>
      </c>
      <c r="I372" s="10">
        <f>IF(A372="","",IF(LEFT(A372,3)&lt;&gt;"165","La referencia debe iniciar en 165",IF(G372&lt;&gt;Conversión!$B$5,"El equivalente no coincide","")))</f>
        <v/>
      </c>
    </row>
    <row r="373" spans="1:9">
      <c r="A373" s="11"/>
      <c r="B373" s="8">
        <f>IF(A373="","",Conversión!$B$11)</f>
        <v/>
      </c>
      <c r="C373" s="12">
        <f>IF(A373="","","163"&amp;RIGHT(A373,LEN(A373)-3))</f>
        <v/>
      </c>
      <c r="D373" s="8">
        <f>IF(A373="","",Conversión!$B$12)</f>
        <v/>
      </c>
      <c r="E373" s="12">
        <f>IF(A373="","","160"&amp;RIGHT(A373,LEN(A373)-3))</f>
        <v/>
      </c>
      <c r="F373" s="8">
        <f>IF(A373="","",Conversión!$B$13)</f>
        <v/>
      </c>
      <c r="G373" s="9">
        <f>IF(A373="","",B373+D373/2+F373/4)</f>
        <v/>
      </c>
      <c r="H373" s="10">
        <f>IF(A373="","",IF(AND(LEFT(A373,3)="165",ABS(G373-Conversión!$B$5)&lt;0.001),"CORRECTO","REVISAR"))</f>
        <v/>
      </c>
      <c r="I373" s="10">
        <f>IF(A373="","",IF(LEFT(A373,3)&lt;&gt;"165","La referencia debe iniciar en 165",IF(G373&lt;&gt;Conversión!$B$5,"El equivalente no coincide","")))</f>
        <v/>
      </c>
    </row>
    <row r="374" spans="1:9">
      <c r="A374" s="11"/>
      <c r="B374" s="8">
        <f>IF(A374="","",Conversión!$B$11)</f>
        <v/>
      </c>
      <c r="C374" s="12">
        <f>IF(A374="","","163"&amp;RIGHT(A374,LEN(A374)-3))</f>
        <v/>
      </c>
      <c r="D374" s="8">
        <f>IF(A374="","",Conversión!$B$12)</f>
        <v/>
      </c>
      <c r="E374" s="12">
        <f>IF(A374="","","160"&amp;RIGHT(A374,LEN(A374)-3))</f>
        <v/>
      </c>
      <c r="F374" s="8">
        <f>IF(A374="","",Conversión!$B$13)</f>
        <v/>
      </c>
      <c r="G374" s="9">
        <f>IF(A374="","",B374+D374/2+F374/4)</f>
        <v/>
      </c>
      <c r="H374" s="10">
        <f>IF(A374="","",IF(AND(LEFT(A374,3)="165",ABS(G374-Conversión!$B$5)&lt;0.001),"CORRECTO","REVISAR"))</f>
        <v/>
      </c>
      <c r="I374" s="10">
        <f>IF(A374="","",IF(LEFT(A374,3)&lt;&gt;"165","La referencia debe iniciar en 165",IF(G374&lt;&gt;Conversión!$B$5,"El equivalente no coincide","")))</f>
        <v/>
      </c>
    </row>
    <row r="375" spans="1:9">
      <c r="A375" s="11"/>
      <c r="B375" s="8">
        <f>IF(A375="","",Conversión!$B$11)</f>
        <v/>
      </c>
      <c r="C375" s="12">
        <f>IF(A375="","","163"&amp;RIGHT(A375,LEN(A375)-3))</f>
        <v/>
      </c>
      <c r="D375" s="8">
        <f>IF(A375="","",Conversión!$B$12)</f>
        <v/>
      </c>
      <c r="E375" s="12">
        <f>IF(A375="","","160"&amp;RIGHT(A375,LEN(A375)-3))</f>
        <v/>
      </c>
      <c r="F375" s="8">
        <f>IF(A375="","",Conversión!$B$13)</f>
        <v/>
      </c>
      <c r="G375" s="9">
        <f>IF(A375="","",B375+D375/2+F375/4)</f>
        <v/>
      </c>
      <c r="H375" s="10">
        <f>IF(A375="","",IF(AND(LEFT(A375,3)="165",ABS(G375-Conversión!$B$5)&lt;0.001),"CORRECTO","REVISAR"))</f>
        <v/>
      </c>
      <c r="I375" s="10">
        <f>IF(A375="","",IF(LEFT(A375,3)&lt;&gt;"165","La referencia debe iniciar en 165",IF(G375&lt;&gt;Conversión!$B$5,"El equivalente no coincide","")))</f>
        <v/>
      </c>
    </row>
    <row r="376" spans="1:9">
      <c r="A376" s="11"/>
      <c r="B376" s="8">
        <f>IF(A376="","",Conversión!$B$11)</f>
        <v/>
      </c>
      <c r="C376" s="12">
        <f>IF(A376="","","163"&amp;RIGHT(A376,LEN(A376)-3))</f>
        <v/>
      </c>
      <c r="D376" s="8">
        <f>IF(A376="","",Conversión!$B$12)</f>
        <v/>
      </c>
      <c r="E376" s="12">
        <f>IF(A376="","","160"&amp;RIGHT(A376,LEN(A376)-3))</f>
        <v/>
      </c>
      <c r="F376" s="8">
        <f>IF(A376="","",Conversión!$B$13)</f>
        <v/>
      </c>
      <c r="G376" s="9">
        <f>IF(A376="","",B376+D376/2+F376/4)</f>
        <v/>
      </c>
      <c r="H376" s="10">
        <f>IF(A376="","",IF(AND(LEFT(A376,3)="165",ABS(G376-Conversión!$B$5)&lt;0.001),"CORRECTO","REVISAR"))</f>
        <v/>
      </c>
      <c r="I376" s="10">
        <f>IF(A376="","",IF(LEFT(A376,3)&lt;&gt;"165","La referencia debe iniciar en 165",IF(G376&lt;&gt;Conversión!$B$5,"El equivalente no coincide","")))</f>
        <v/>
      </c>
    </row>
    <row r="377" spans="1:9">
      <c r="A377" s="11"/>
      <c r="B377" s="8">
        <f>IF(A377="","",Conversión!$B$11)</f>
        <v/>
      </c>
      <c r="C377" s="12">
        <f>IF(A377="","","163"&amp;RIGHT(A377,LEN(A377)-3))</f>
        <v/>
      </c>
      <c r="D377" s="8">
        <f>IF(A377="","",Conversión!$B$12)</f>
        <v/>
      </c>
      <c r="E377" s="12">
        <f>IF(A377="","","160"&amp;RIGHT(A377,LEN(A377)-3))</f>
        <v/>
      </c>
      <c r="F377" s="8">
        <f>IF(A377="","",Conversión!$B$13)</f>
        <v/>
      </c>
      <c r="G377" s="9">
        <f>IF(A377="","",B377+D377/2+F377/4)</f>
        <v/>
      </c>
      <c r="H377" s="10">
        <f>IF(A377="","",IF(AND(LEFT(A377,3)="165",ABS(G377-Conversión!$B$5)&lt;0.001),"CORRECTO","REVISAR"))</f>
        <v/>
      </c>
      <c r="I377" s="10">
        <f>IF(A377="","",IF(LEFT(A377,3)&lt;&gt;"165","La referencia debe iniciar en 165",IF(G377&lt;&gt;Conversión!$B$5,"El equivalente no coincide","")))</f>
        <v/>
      </c>
    </row>
    <row r="378" spans="1:9">
      <c r="A378" s="11"/>
      <c r="B378" s="8">
        <f>IF(A378="","",Conversión!$B$11)</f>
        <v/>
      </c>
      <c r="C378" s="12">
        <f>IF(A378="","","163"&amp;RIGHT(A378,LEN(A378)-3))</f>
        <v/>
      </c>
      <c r="D378" s="8">
        <f>IF(A378="","",Conversión!$B$12)</f>
        <v/>
      </c>
      <c r="E378" s="12">
        <f>IF(A378="","","160"&amp;RIGHT(A378,LEN(A378)-3))</f>
        <v/>
      </c>
      <c r="F378" s="8">
        <f>IF(A378="","",Conversión!$B$13)</f>
        <v/>
      </c>
      <c r="G378" s="9">
        <f>IF(A378="","",B378+D378/2+F378/4)</f>
        <v/>
      </c>
      <c r="H378" s="10">
        <f>IF(A378="","",IF(AND(LEFT(A378,3)="165",ABS(G378-Conversión!$B$5)&lt;0.001),"CORRECTO","REVISAR"))</f>
        <v/>
      </c>
      <c r="I378" s="10">
        <f>IF(A378="","",IF(LEFT(A378,3)&lt;&gt;"165","La referencia debe iniciar en 165",IF(G378&lt;&gt;Conversión!$B$5,"El equivalente no coincide","")))</f>
        <v/>
      </c>
    </row>
    <row r="379" spans="1:9">
      <c r="A379" s="11"/>
      <c r="B379" s="8">
        <f>IF(A379="","",Conversión!$B$11)</f>
        <v/>
      </c>
      <c r="C379" s="12">
        <f>IF(A379="","","163"&amp;RIGHT(A379,LEN(A379)-3))</f>
        <v/>
      </c>
      <c r="D379" s="8">
        <f>IF(A379="","",Conversión!$B$12)</f>
        <v/>
      </c>
      <c r="E379" s="12">
        <f>IF(A379="","","160"&amp;RIGHT(A379,LEN(A379)-3))</f>
        <v/>
      </c>
      <c r="F379" s="8">
        <f>IF(A379="","",Conversión!$B$13)</f>
        <v/>
      </c>
      <c r="G379" s="9">
        <f>IF(A379="","",B379+D379/2+F379/4)</f>
        <v/>
      </c>
      <c r="H379" s="10">
        <f>IF(A379="","",IF(AND(LEFT(A379,3)="165",ABS(G379-Conversión!$B$5)&lt;0.001),"CORRECTO","REVISAR"))</f>
        <v/>
      </c>
      <c r="I379" s="10">
        <f>IF(A379="","",IF(LEFT(A379,3)&lt;&gt;"165","La referencia debe iniciar en 165",IF(G379&lt;&gt;Conversión!$B$5,"El equivalente no coincide","")))</f>
        <v/>
      </c>
    </row>
    <row r="380" spans="1:9">
      <c r="A380" s="11"/>
      <c r="B380" s="8">
        <f>IF(A380="","",Conversión!$B$11)</f>
        <v/>
      </c>
      <c r="C380" s="12">
        <f>IF(A380="","","163"&amp;RIGHT(A380,LEN(A380)-3))</f>
        <v/>
      </c>
      <c r="D380" s="8">
        <f>IF(A380="","",Conversión!$B$12)</f>
        <v/>
      </c>
      <c r="E380" s="12">
        <f>IF(A380="","","160"&amp;RIGHT(A380,LEN(A380)-3))</f>
        <v/>
      </c>
      <c r="F380" s="8">
        <f>IF(A380="","",Conversión!$B$13)</f>
        <v/>
      </c>
      <c r="G380" s="9">
        <f>IF(A380="","",B380+D380/2+F380/4)</f>
        <v/>
      </c>
      <c r="H380" s="10">
        <f>IF(A380="","",IF(AND(LEFT(A380,3)="165",ABS(G380-Conversión!$B$5)&lt;0.001),"CORRECTO","REVISAR"))</f>
        <v/>
      </c>
      <c r="I380" s="10">
        <f>IF(A380="","",IF(LEFT(A380,3)&lt;&gt;"165","La referencia debe iniciar en 165",IF(G380&lt;&gt;Conversión!$B$5,"El equivalente no coincide","")))</f>
        <v/>
      </c>
    </row>
    <row r="381" spans="1:9">
      <c r="A381" s="11"/>
      <c r="B381" s="8">
        <f>IF(A381="","",Conversión!$B$11)</f>
        <v/>
      </c>
      <c r="C381" s="12">
        <f>IF(A381="","","163"&amp;RIGHT(A381,LEN(A381)-3))</f>
        <v/>
      </c>
      <c r="D381" s="8">
        <f>IF(A381="","",Conversión!$B$12)</f>
        <v/>
      </c>
      <c r="E381" s="12">
        <f>IF(A381="","","160"&amp;RIGHT(A381,LEN(A381)-3))</f>
        <v/>
      </c>
      <c r="F381" s="8">
        <f>IF(A381="","",Conversión!$B$13)</f>
        <v/>
      </c>
      <c r="G381" s="9">
        <f>IF(A381="","",B381+D381/2+F381/4)</f>
        <v/>
      </c>
      <c r="H381" s="10">
        <f>IF(A381="","",IF(AND(LEFT(A381,3)="165",ABS(G381-Conversión!$B$5)&lt;0.001),"CORRECTO","REVISAR"))</f>
        <v/>
      </c>
      <c r="I381" s="10">
        <f>IF(A381="","",IF(LEFT(A381,3)&lt;&gt;"165","La referencia debe iniciar en 165",IF(G381&lt;&gt;Conversión!$B$5,"El equivalente no coincide","")))</f>
        <v/>
      </c>
    </row>
    <row r="382" spans="1:9">
      <c r="A382" s="11"/>
      <c r="B382" s="8">
        <f>IF(A382="","",Conversión!$B$11)</f>
        <v/>
      </c>
      <c r="C382" s="12">
        <f>IF(A382="","","163"&amp;RIGHT(A382,LEN(A382)-3))</f>
        <v/>
      </c>
      <c r="D382" s="8">
        <f>IF(A382="","",Conversión!$B$12)</f>
        <v/>
      </c>
      <c r="E382" s="12">
        <f>IF(A382="","","160"&amp;RIGHT(A382,LEN(A382)-3))</f>
        <v/>
      </c>
      <c r="F382" s="8">
        <f>IF(A382="","",Conversión!$B$13)</f>
        <v/>
      </c>
      <c r="G382" s="9">
        <f>IF(A382="","",B382+D382/2+F382/4)</f>
        <v/>
      </c>
      <c r="H382" s="10">
        <f>IF(A382="","",IF(AND(LEFT(A382,3)="165",ABS(G382-Conversión!$B$5)&lt;0.001),"CORRECTO","REVISAR"))</f>
        <v/>
      </c>
      <c r="I382" s="10">
        <f>IF(A382="","",IF(LEFT(A382,3)&lt;&gt;"165","La referencia debe iniciar en 165",IF(G382&lt;&gt;Conversión!$B$5,"El equivalente no coincide","")))</f>
        <v/>
      </c>
    </row>
    <row r="383" spans="1:9">
      <c r="A383" s="11"/>
      <c r="B383" s="8">
        <f>IF(A383="","",Conversión!$B$11)</f>
        <v/>
      </c>
      <c r="C383" s="12">
        <f>IF(A383="","","163"&amp;RIGHT(A383,LEN(A383)-3))</f>
        <v/>
      </c>
      <c r="D383" s="8">
        <f>IF(A383="","",Conversión!$B$12)</f>
        <v/>
      </c>
      <c r="E383" s="12">
        <f>IF(A383="","","160"&amp;RIGHT(A383,LEN(A383)-3))</f>
        <v/>
      </c>
      <c r="F383" s="8">
        <f>IF(A383="","",Conversión!$B$13)</f>
        <v/>
      </c>
      <c r="G383" s="9">
        <f>IF(A383="","",B383+D383/2+F383/4)</f>
        <v/>
      </c>
      <c r="H383" s="10">
        <f>IF(A383="","",IF(AND(LEFT(A383,3)="165",ABS(G383-Conversión!$B$5)&lt;0.001),"CORRECTO","REVISAR"))</f>
        <v/>
      </c>
      <c r="I383" s="10">
        <f>IF(A383="","",IF(LEFT(A383,3)&lt;&gt;"165","La referencia debe iniciar en 165",IF(G383&lt;&gt;Conversión!$B$5,"El equivalente no coincide","")))</f>
        <v/>
      </c>
    </row>
    <row r="384" spans="1:9">
      <c r="A384" s="11"/>
      <c r="B384" s="8">
        <f>IF(A384="","",Conversión!$B$11)</f>
        <v/>
      </c>
      <c r="C384" s="12">
        <f>IF(A384="","","163"&amp;RIGHT(A384,LEN(A384)-3))</f>
        <v/>
      </c>
      <c r="D384" s="8">
        <f>IF(A384="","",Conversión!$B$12)</f>
        <v/>
      </c>
      <c r="E384" s="12">
        <f>IF(A384="","","160"&amp;RIGHT(A384,LEN(A384)-3))</f>
        <v/>
      </c>
      <c r="F384" s="8">
        <f>IF(A384="","",Conversión!$B$13)</f>
        <v/>
      </c>
      <c r="G384" s="9">
        <f>IF(A384="","",B384+D384/2+F384/4)</f>
        <v/>
      </c>
      <c r="H384" s="10">
        <f>IF(A384="","",IF(AND(LEFT(A384,3)="165",ABS(G384-Conversión!$B$5)&lt;0.001),"CORRECTO","REVISAR"))</f>
        <v/>
      </c>
      <c r="I384" s="10">
        <f>IF(A384="","",IF(LEFT(A384,3)&lt;&gt;"165","La referencia debe iniciar en 165",IF(G384&lt;&gt;Conversión!$B$5,"El equivalente no coincide","")))</f>
        <v/>
      </c>
    </row>
    <row r="385" spans="1:9">
      <c r="A385" s="11"/>
      <c r="B385" s="8">
        <f>IF(A385="","",Conversión!$B$11)</f>
        <v/>
      </c>
      <c r="C385" s="12">
        <f>IF(A385="","","163"&amp;RIGHT(A385,LEN(A385)-3))</f>
        <v/>
      </c>
      <c r="D385" s="8">
        <f>IF(A385="","",Conversión!$B$12)</f>
        <v/>
      </c>
      <c r="E385" s="12">
        <f>IF(A385="","","160"&amp;RIGHT(A385,LEN(A385)-3))</f>
        <v/>
      </c>
      <c r="F385" s="8">
        <f>IF(A385="","",Conversión!$B$13)</f>
        <v/>
      </c>
      <c r="G385" s="9">
        <f>IF(A385="","",B385+D385/2+F385/4)</f>
        <v/>
      </c>
      <c r="H385" s="10">
        <f>IF(A385="","",IF(AND(LEFT(A385,3)="165",ABS(G385-Conversión!$B$5)&lt;0.001),"CORRECTO","REVISAR"))</f>
        <v/>
      </c>
      <c r="I385" s="10">
        <f>IF(A385="","",IF(LEFT(A385,3)&lt;&gt;"165","La referencia debe iniciar en 165",IF(G385&lt;&gt;Conversión!$B$5,"El equivalente no coincide","")))</f>
        <v/>
      </c>
    </row>
    <row r="386" spans="1:9">
      <c r="A386" s="11"/>
      <c r="B386" s="8">
        <f>IF(A386="","",Conversión!$B$11)</f>
        <v/>
      </c>
      <c r="C386" s="12">
        <f>IF(A386="","","163"&amp;RIGHT(A386,LEN(A386)-3))</f>
        <v/>
      </c>
      <c r="D386" s="8">
        <f>IF(A386="","",Conversión!$B$12)</f>
        <v/>
      </c>
      <c r="E386" s="12">
        <f>IF(A386="","","160"&amp;RIGHT(A386,LEN(A386)-3))</f>
        <v/>
      </c>
      <c r="F386" s="8">
        <f>IF(A386="","",Conversión!$B$13)</f>
        <v/>
      </c>
      <c r="G386" s="9">
        <f>IF(A386="","",B386+D386/2+F386/4)</f>
        <v/>
      </c>
      <c r="H386" s="10">
        <f>IF(A386="","",IF(AND(LEFT(A386,3)="165",ABS(G386-Conversión!$B$5)&lt;0.001),"CORRECTO","REVISAR"))</f>
        <v/>
      </c>
      <c r="I386" s="10">
        <f>IF(A386="","",IF(LEFT(A386,3)&lt;&gt;"165","La referencia debe iniciar en 165",IF(G386&lt;&gt;Conversión!$B$5,"El equivalente no coincide","")))</f>
        <v/>
      </c>
    </row>
    <row r="387" spans="1:9">
      <c r="A387" s="11"/>
      <c r="B387" s="8">
        <f>IF(A387="","",Conversión!$B$11)</f>
        <v/>
      </c>
      <c r="C387" s="12">
        <f>IF(A387="","","163"&amp;RIGHT(A387,LEN(A387)-3))</f>
        <v/>
      </c>
      <c r="D387" s="8">
        <f>IF(A387="","",Conversión!$B$12)</f>
        <v/>
      </c>
      <c r="E387" s="12">
        <f>IF(A387="","","160"&amp;RIGHT(A387,LEN(A387)-3))</f>
        <v/>
      </c>
      <c r="F387" s="8">
        <f>IF(A387="","",Conversión!$B$13)</f>
        <v/>
      </c>
      <c r="G387" s="9">
        <f>IF(A387="","",B387+D387/2+F387/4)</f>
        <v/>
      </c>
      <c r="H387" s="10">
        <f>IF(A387="","",IF(AND(LEFT(A387,3)="165",ABS(G387-Conversión!$B$5)&lt;0.001),"CORRECTO","REVISAR"))</f>
        <v/>
      </c>
      <c r="I387" s="10">
        <f>IF(A387="","",IF(LEFT(A387,3)&lt;&gt;"165","La referencia debe iniciar en 165",IF(G387&lt;&gt;Conversión!$B$5,"El equivalente no coincide","")))</f>
        <v/>
      </c>
    </row>
    <row r="388" spans="1:9">
      <c r="A388" s="11"/>
      <c r="B388" s="8">
        <f>IF(A388="","",Conversión!$B$11)</f>
        <v/>
      </c>
      <c r="C388" s="12">
        <f>IF(A388="","","163"&amp;RIGHT(A388,LEN(A388)-3))</f>
        <v/>
      </c>
      <c r="D388" s="8">
        <f>IF(A388="","",Conversión!$B$12)</f>
        <v/>
      </c>
      <c r="E388" s="12">
        <f>IF(A388="","","160"&amp;RIGHT(A388,LEN(A388)-3))</f>
        <v/>
      </c>
      <c r="F388" s="8">
        <f>IF(A388="","",Conversión!$B$13)</f>
        <v/>
      </c>
      <c r="G388" s="9">
        <f>IF(A388="","",B388+D388/2+F388/4)</f>
        <v/>
      </c>
      <c r="H388" s="10">
        <f>IF(A388="","",IF(AND(LEFT(A388,3)="165",ABS(G388-Conversión!$B$5)&lt;0.001),"CORRECTO","REVISAR"))</f>
        <v/>
      </c>
      <c r="I388" s="10">
        <f>IF(A388="","",IF(LEFT(A388,3)&lt;&gt;"165","La referencia debe iniciar en 165",IF(G388&lt;&gt;Conversión!$B$5,"El equivalente no coincide","")))</f>
        <v/>
      </c>
    </row>
    <row r="389" spans="1:9">
      <c r="A389" s="11"/>
      <c r="B389" s="8">
        <f>IF(A389="","",Conversión!$B$11)</f>
        <v/>
      </c>
      <c r="C389" s="12">
        <f>IF(A389="","","163"&amp;RIGHT(A389,LEN(A389)-3))</f>
        <v/>
      </c>
      <c r="D389" s="8">
        <f>IF(A389="","",Conversión!$B$12)</f>
        <v/>
      </c>
      <c r="E389" s="12">
        <f>IF(A389="","","160"&amp;RIGHT(A389,LEN(A389)-3))</f>
        <v/>
      </c>
      <c r="F389" s="8">
        <f>IF(A389="","",Conversión!$B$13)</f>
        <v/>
      </c>
      <c r="G389" s="9">
        <f>IF(A389="","",B389+D389/2+F389/4)</f>
        <v/>
      </c>
      <c r="H389" s="10">
        <f>IF(A389="","",IF(AND(LEFT(A389,3)="165",ABS(G389-Conversión!$B$5)&lt;0.001),"CORRECTO","REVISAR"))</f>
        <v/>
      </c>
      <c r="I389" s="10">
        <f>IF(A389="","",IF(LEFT(A389,3)&lt;&gt;"165","La referencia debe iniciar en 165",IF(G389&lt;&gt;Conversión!$B$5,"El equivalente no coincide","")))</f>
        <v/>
      </c>
    </row>
    <row r="390" spans="1:9">
      <c r="A390" s="11"/>
      <c r="B390" s="8">
        <f>IF(A390="","",Conversión!$B$11)</f>
        <v/>
      </c>
      <c r="C390" s="12">
        <f>IF(A390="","","163"&amp;RIGHT(A390,LEN(A390)-3))</f>
        <v/>
      </c>
      <c r="D390" s="8">
        <f>IF(A390="","",Conversión!$B$12)</f>
        <v/>
      </c>
      <c r="E390" s="12">
        <f>IF(A390="","","160"&amp;RIGHT(A390,LEN(A390)-3))</f>
        <v/>
      </c>
      <c r="F390" s="8">
        <f>IF(A390="","",Conversión!$B$13)</f>
        <v/>
      </c>
      <c r="G390" s="9">
        <f>IF(A390="","",B390+D390/2+F390/4)</f>
        <v/>
      </c>
      <c r="H390" s="10">
        <f>IF(A390="","",IF(AND(LEFT(A390,3)="165",ABS(G390-Conversión!$B$5)&lt;0.001),"CORRECTO","REVISAR"))</f>
        <v/>
      </c>
      <c r="I390" s="10">
        <f>IF(A390="","",IF(LEFT(A390,3)&lt;&gt;"165","La referencia debe iniciar en 165",IF(G390&lt;&gt;Conversión!$B$5,"El equivalente no coincide","")))</f>
        <v/>
      </c>
    </row>
    <row r="391" spans="1:9">
      <c r="A391" s="11"/>
      <c r="B391" s="8">
        <f>IF(A391="","",Conversión!$B$11)</f>
        <v/>
      </c>
      <c r="C391" s="12">
        <f>IF(A391="","","163"&amp;RIGHT(A391,LEN(A391)-3))</f>
        <v/>
      </c>
      <c r="D391" s="8">
        <f>IF(A391="","",Conversión!$B$12)</f>
        <v/>
      </c>
      <c r="E391" s="12">
        <f>IF(A391="","","160"&amp;RIGHT(A391,LEN(A391)-3))</f>
        <v/>
      </c>
      <c r="F391" s="8">
        <f>IF(A391="","",Conversión!$B$13)</f>
        <v/>
      </c>
      <c r="G391" s="9">
        <f>IF(A391="","",B391+D391/2+F391/4)</f>
        <v/>
      </c>
      <c r="H391" s="10">
        <f>IF(A391="","",IF(AND(LEFT(A391,3)="165",ABS(G391-Conversión!$B$5)&lt;0.001),"CORRECTO","REVISAR"))</f>
        <v/>
      </c>
      <c r="I391" s="10">
        <f>IF(A391="","",IF(LEFT(A391,3)&lt;&gt;"165","La referencia debe iniciar en 165",IF(G391&lt;&gt;Conversión!$B$5,"El equivalente no coincide","")))</f>
        <v/>
      </c>
    </row>
    <row r="392" spans="1:9">
      <c r="A392" s="11"/>
      <c r="B392" s="8">
        <f>IF(A392="","",Conversión!$B$11)</f>
        <v/>
      </c>
      <c r="C392" s="12">
        <f>IF(A392="","","163"&amp;RIGHT(A392,LEN(A392)-3))</f>
        <v/>
      </c>
      <c r="D392" s="8">
        <f>IF(A392="","",Conversión!$B$12)</f>
        <v/>
      </c>
      <c r="E392" s="12">
        <f>IF(A392="","","160"&amp;RIGHT(A392,LEN(A392)-3))</f>
        <v/>
      </c>
      <c r="F392" s="8">
        <f>IF(A392="","",Conversión!$B$13)</f>
        <v/>
      </c>
      <c r="G392" s="9">
        <f>IF(A392="","",B392+D392/2+F392/4)</f>
        <v/>
      </c>
      <c r="H392" s="10">
        <f>IF(A392="","",IF(AND(LEFT(A392,3)="165",ABS(G392-Conversión!$B$5)&lt;0.001),"CORRECTO","REVISAR"))</f>
        <v/>
      </c>
      <c r="I392" s="10">
        <f>IF(A392="","",IF(LEFT(A392,3)&lt;&gt;"165","La referencia debe iniciar en 165",IF(G392&lt;&gt;Conversión!$B$5,"El equivalente no coincide","")))</f>
        <v/>
      </c>
    </row>
    <row r="393" spans="1:9">
      <c r="A393" s="11"/>
      <c r="B393" s="8">
        <f>IF(A393="","",Conversión!$B$11)</f>
        <v/>
      </c>
      <c r="C393" s="12">
        <f>IF(A393="","","163"&amp;RIGHT(A393,LEN(A393)-3))</f>
        <v/>
      </c>
      <c r="D393" s="8">
        <f>IF(A393="","",Conversión!$B$12)</f>
        <v/>
      </c>
      <c r="E393" s="12">
        <f>IF(A393="","","160"&amp;RIGHT(A393,LEN(A393)-3))</f>
        <v/>
      </c>
      <c r="F393" s="8">
        <f>IF(A393="","",Conversión!$B$13)</f>
        <v/>
      </c>
      <c r="G393" s="9">
        <f>IF(A393="","",B393+D393/2+F393/4)</f>
        <v/>
      </c>
      <c r="H393" s="10">
        <f>IF(A393="","",IF(AND(LEFT(A393,3)="165",ABS(G393-Conversión!$B$5)&lt;0.001),"CORRECTO","REVISAR"))</f>
        <v/>
      </c>
      <c r="I393" s="10">
        <f>IF(A393="","",IF(LEFT(A393,3)&lt;&gt;"165","La referencia debe iniciar en 165",IF(G393&lt;&gt;Conversión!$B$5,"El equivalente no coincide","")))</f>
        <v/>
      </c>
    </row>
    <row r="394" spans="1:9">
      <c r="A394" s="11"/>
      <c r="B394" s="8">
        <f>IF(A394="","",Conversión!$B$11)</f>
        <v/>
      </c>
      <c r="C394" s="12">
        <f>IF(A394="","","163"&amp;RIGHT(A394,LEN(A394)-3))</f>
        <v/>
      </c>
      <c r="D394" s="8">
        <f>IF(A394="","",Conversión!$B$12)</f>
        <v/>
      </c>
      <c r="E394" s="12">
        <f>IF(A394="","","160"&amp;RIGHT(A394,LEN(A394)-3))</f>
        <v/>
      </c>
      <c r="F394" s="8">
        <f>IF(A394="","",Conversión!$B$13)</f>
        <v/>
      </c>
      <c r="G394" s="9">
        <f>IF(A394="","",B394+D394/2+F394/4)</f>
        <v/>
      </c>
      <c r="H394" s="10">
        <f>IF(A394="","",IF(AND(LEFT(A394,3)="165",ABS(G394-Conversión!$B$5)&lt;0.001),"CORRECTO","REVISAR"))</f>
        <v/>
      </c>
      <c r="I394" s="10">
        <f>IF(A394="","",IF(LEFT(A394,3)&lt;&gt;"165","La referencia debe iniciar en 165",IF(G394&lt;&gt;Conversión!$B$5,"El equivalente no coincide","")))</f>
        <v/>
      </c>
    </row>
    <row r="395" spans="1:9">
      <c r="A395" s="11"/>
      <c r="B395" s="8">
        <f>IF(A395="","",Conversión!$B$11)</f>
        <v/>
      </c>
      <c r="C395" s="12">
        <f>IF(A395="","","163"&amp;RIGHT(A395,LEN(A395)-3))</f>
        <v/>
      </c>
      <c r="D395" s="8">
        <f>IF(A395="","",Conversión!$B$12)</f>
        <v/>
      </c>
      <c r="E395" s="12">
        <f>IF(A395="","","160"&amp;RIGHT(A395,LEN(A395)-3))</f>
        <v/>
      </c>
      <c r="F395" s="8">
        <f>IF(A395="","",Conversión!$B$13)</f>
        <v/>
      </c>
      <c r="G395" s="9">
        <f>IF(A395="","",B395+D395/2+F395/4)</f>
        <v/>
      </c>
      <c r="H395" s="10">
        <f>IF(A395="","",IF(AND(LEFT(A395,3)="165",ABS(G395-Conversión!$B$5)&lt;0.001),"CORRECTO","REVISAR"))</f>
        <v/>
      </c>
      <c r="I395" s="10">
        <f>IF(A395="","",IF(LEFT(A395,3)&lt;&gt;"165","La referencia debe iniciar en 165",IF(G395&lt;&gt;Conversión!$B$5,"El equivalente no coincide","")))</f>
        <v/>
      </c>
    </row>
    <row r="396" spans="1:9">
      <c r="A396" s="11"/>
      <c r="B396" s="8">
        <f>IF(A396="","",Conversión!$B$11)</f>
        <v/>
      </c>
      <c r="C396" s="12">
        <f>IF(A396="","","163"&amp;RIGHT(A396,LEN(A396)-3))</f>
        <v/>
      </c>
      <c r="D396" s="8">
        <f>IF(A396="","",Conversión!$B$12)</f>
        <v/>
      </c>
      <c r="E396" s="12">
        <f>IF(A396="","","160"&amp;RIGHT(A396,LEN(A396)-3))</f>
        <v/>
      </c>
      <c r="F396" s="8">
        <f>IF(A396="","",Conversión!$B$13)</f>
        <v/>
      </c>
      <c r="G396" s="9">
        <f>IF(A396="","",B396+D396/2+F396/4)</f>
        <v/>
      </c>
      <c r="H396" s="10">
        <f>IF(A396="","",IF(AND(LEFT(A396,3)="165",ABS(G396-Conversión!$B$5)&lt;0.001),"CORRECTO","REVISAR"))</f>
        <v/>
      </c>
      <c r="I396" s="10">
        <f>IF(A396="","",IF(LEFT(A396,3)&lt;&gt;"165","La referencia debe iniciar en 165",IF(G396&lt;&gt;Conversión!$B$5,"El equivalente no coincide","")))</f>
        <v/>
      </c>
    </row>
    <row r="397" spans="1:9">
      <c r="A397" s="11"/>
      <c r="B397" s="8">
        <f>IF(A397="","",Conversión!$B$11)</f>
        <v/>
      </c>
      <c r="C397" s="12">
        <f>IF(A397="","","163"&amp;RIGHT(A397,LEN(A397)-3))</f>
        <v/>
      </c>
      <c r="D397" s="8">
        <f>IF(A397="","",Conversión!$B$12)</f>
        <v/>
      </c>
      <c r="E397" s="12">
        <f>IF(A397="","","160"&amp;RIGHT(A397,LEN(A397)-3))</f>
        <v/>
      </c>
      <c r="F397" s="8">
        <f>IF(A397="","",Conversión!$B$13)</f>
        <v/>
      </c>
      <c r="G397" s="9">
        <f>IF(A397="","",B397+D397/2+F397/4)</f>
        <v/>
      </c>
      <c r="H397" s="10">
        <f>IF(A397="","",IF(AND(LEFT(A397,3)="165",ABS(G397-Conversión!$B$5)&lt;0.001),"CORRECTO","REVISAR"))</f>
        <v/>
      </c>
      <c r="I397" s="10">
        <f>IF(A397="","",IF(LEFT(A397,3)&lt;&gt;"165","La referencia debe iniciar en 165",IF(G397&lt;&gt;Conversión!$B$5,"El equivalente no coincide","")))</f>
        <v/>
      </c>
    </row>
    <row r="398" spans="1:9">
      <c r="A398" s="11"/>
      <c r="B398" s="8">
        <f>IF(A398="","",Conversión!$B$11)</f>
        <v/>
      </c>
      <c r="C398" s="12">
        <f>IF(A398="","","163"&amp;RIGHT(A398,LEN(A398)-3))</f>
        <v/>
      </c>
      <c r="D398" s="8">
        <f>IF(A398="","",Conversión!$B$12)</f>
        <v/>
      </c>
      <c r="E398" s="12">
        <f>IF(A398="","","160"&amp;RIGHT(A398,LEN(A398)-3))</f>
        <v/>
      </c>
      <c r="F398" s="8">
        <f>IF(A398="","",Conversión!$B$13)</f>
        <v/>
      </c>
      <c r="G398" s="9">
        <f>IF(A398="","",B398+D398/2+F398/4)</f>
        <v/>
      </c>
      <c r="H398" s="10">
        <f>IF(A398="","",IF(AND(LEFT(A398,3)="165",ABS(G398-Conversión!$B$5)&lt;0.001),"CORRECTO","REVISAR"))</f>
        <v/>
      </c>
      <c r="I398" s="10">
        <f>IF(A398="","",IF(LEFT(A398,3)&lt;&gt;"165","La referencia debe iniciar en 165",IF(G398&lt;&gt;Conversión!$B$5,"El equivalente no coincide","")))</f>
        <v/>
      </c>
    </row>
    <row r="399" spans="1:9">
      <c r="A399" s="11"/>
      <c r="B399" s="8">
        <f>IF(A399="","",Conversión!$B$11)</f>
        <v/>
      </c>
      <c r="C399" s="12">
        <f>IF(A399="","","163"&amp;RIGHT(A399,LEN(A399)-3))</f>
        <v/>
      </c>
      <c r="D399" s="8">
        <f>IF(A399="","",Conversión!$B$12)</f>
        <v/>
      </c>
      <c r="E399" s="12">
        <f>IF(A399="","","160"&amp;RIGHT(A399,LEN(A399)-3))</f>
        <v/>
      </c>
      <c r="F399" s="8">
        <f>IF(A399="","",Conversión!$B$13)</f>
        <v/>
      </c>
      <c r="G399" s="9">
        <f>IF(A399="","",B399+D399/2+F399/4)</f>
        <v/>
      </c>
      <c r="H399" s="10">
        <f>IF(A399="","",IF(AND(LEFT(A399,3)="165",ABS(G399-Conversión!$B$5)&lt;0.001),"CORRECTO","REVISAR"))</f>
        <v/>
      </c>
      <c r="I399" s="10">
        <f>IF(A399="","",IF(LEFT(A399,3)&lt;&gt;"165","La referencia debe iniciar en 165",IF(G399&lt;&gt;Conversión!$B$5,"El equivalente no coincide","")))</f>
        <v/>
      </c>
    </row>
    <row r="400" spans="1:9">
      <c r="A400" s="11"/>
      <c r="B400" s="8">
        <f>IF(A400="","",Conversión!$B$11)</f>
        <v/>
      </c>
      <c r="C400" s="12">
        <f>IF(A400="","","163"&amp;RIGHT(A400,LEN(A400)-3))</f>
        <v/>
      </c>
      <c r="D400" s="8">
        <f>IF(A400="","",Conversión!$B$12)</f>
        <v/>
      </c>
      <c r="E400" s="12">
        <f>IF(A400="","","160"&amp;RIGHT(A400,LEN(A400)-3))</f>
        <v/>
      </c>
      <c r="F400" s="8">
        <f>IF(A400="","",Conversión!$B$13)</f>
        <v/>
      </c>
      <c r="G400" s="9">
        <f>IF(A400="","",B400+D400/2+F400/4)</f>
        <v/>
      </c>
      <c r="H400" s="10">
        <f>IF(A400="","",IF(AND(LEFT(A400,3)="165",ABS(G400-Conversión!$B$5)&lt;0.001),"CORRECTO","REVISAR"))</f>
        <v/>
      </c>
      <c r="I400" s="10">
        <f>IF(A400="","",IF(LEFT(A400,3)&lt;&gt;"165","La referencia debe iniciar en 165",IF(G400&lt;&gt;Conversión!$B$5,"El equivalente no coincide","")))</f>
        <v/>
      </c>
    </row>
    <row r="401" spans="1:9">
      <c r="A401" s="11"/>
      <c r="B401" s="8">
        <f>IF(A401="","",Conversión!$B$11)</f>
        <v/>
      </c>
      <c r="C401" s="12">
        <f>IF(A401="","","163"&amp;RIGHT(A401,LEN(A401)-3))</f>
        <v/>
      </c>
      <c r="D401" s="8">
        <f>IF(A401="","",Conversión!$B$12)</f>
        <v/>
      </c>
      <c r="E401" s="12">
        <f>IF(A401="","","160"&amp;RIGHT(A401,LEN(A401)-3))</f>
        <v/>
      </c>
      <c r="F401" s="8">
        <f>IF(A401="","",Conversión!$B$13)</f>
        <v/>
      </c>
      <c r="G401" s="9">
        <f>IF(A401="","",B401+D401/2+F401/4)</f>
        <v/>
      </c>
      <c r="H401" s="10">
        <f>IF(A401="","",IF(AND(LEFT(A401,3)="165",ABS(G401-Conversión!$B$5)&lt;0.001),"CORRECTO","REVISAR"))</f>
        <v/>
      </c>
      <c r="I401" s="10">
        <f>IF(A401="","",IF(LEFT(A401,3)&lt;&gt;"165","La referencia debe iniciar en 165",IF(G401&lt;&gt;Conversión!$B$5,"El equivalente no coincide","")))</f>
        <v/>
      </c>
    </row>
    <row r="402" spans="1:9">
      <c r="A402" s="11"/>
      <c r="B402" s="8">
        <f>IF(A402="","",Conversión!$B$11)</f>
        <v/>
      </c>
      <c r="C402" s="12">
        <f>IF(A402="","","163"&amp;RIGHT(A402,LEN(A402)-3))</f>
        <v/>
      </c>
      <c r="D402" s="8">
        <f>IF(A402="","",Conversión!$B$12)</f>
        <v/>
      </c>
      <c r="E402" s="12">
        <f>IF(A402="","","160"&amp;RIGHT(A402,LEN(A402)-3))</f>
        <v/>
      </c>
      <c r="F402" s="8">
        <f>IF(A402="","",Conversión!$B$13)</f>
        <v/>
      </c>
      <c r="G402" s="9">
        <f>IF(A402="","",B402+D402/2+F402/4)</f>
        <v/>
      </c>
      <c r="H402" s="10">
        <f>IF(A402="","",IF(AND(LEFT(A402,3)="165",ABS(G402-Conversión!$B$5)&lt;0.001),"CORRECTO","REVISAR"))</f>
        <v/>
      </c>
      <c r="I402" s="10">
        <f>IF(A402="","",IF(LEFT(A402,3)&lt;&gt;"165","La referencia debe iniciar en 165",IF(G402&lt;&gt;Conversión!$B$5,"El equivalente no coincide","")))</f>
        <v/>
      </c>
    </row>
    <row r="403" spans="1:9">
      <c r="A403" s="11"/>
      <c r="B403" s="8">
        <f>IF(A403="","",Conversión!$B$11)</f>
        <v/>
      </c>
      <c r="C403" s="12">
        <f>IF(A403="","","163"&amp;RIGHT(A403,LEN(A403)-3))</f>
        <v/>
      </c>
      <c r="D403" s="8">
        <f>IF(A403="","",Conversión!$B$12)</f>
        <v/>
      </c>
      <c r="E403" s="12">
        <f>IF(A403="","","160"&amp;RIGHT(A403,LEN(A403)-3))</f>
        <v/>
      </c>
      <c r="F403" s="8">
        <f>IF(A403="","",Conversión!$B$13)</f>
        <v/>
      </c>
      <c r="G403" s="9">
        <f>IF(A403="","",B403+D403/2+F403/4)</f>
        <v/>
      </c>
      <c r="H403" s="10">
        <f>IF(A403="","",IF(AND(LEFT(A403,3)="165",ABS(G403-Conversión!$B$5)&lt;0.001),"CORRECTO","REVISAR"))</f>
        <v/>
      </c>
      <c r="I403" s="10">
        <f>IF(A403="","",IF(LEFT(A403,3)&lt;&gt;"165","La referencia debe iniciar en 165",IF(G403&lt;&gt;Conversión!$B$5,"El equivalente no coincide","")))</f>
        <v/>
      </c>
    </row>
    <row r="404" spans="1:9">
      <c r="A404" s="11"/>
      <c r="B404" s="8">
        <f>IF(A404="","",Conversión!$B$11)</f>
        <v/>
      </c>
      <c r="C404" s="12">
        <f>IF(A404="","","163"&amp;RIGHT(A404,LEN(A404)-3))</f>
        <v/>
      </c>
      <c r="D404" s="8">
        <f>IF(A404="","",Conversión!$B$12)</f>
        <v/>
      </c>
      <c r="E404" s="12">
        <f>IF(A404="","","160"&amp;RIGHT(A404,LEN(A404)-3))</f>
        <v/>
      </c>
      <c r="F404" s="8">
        <f>IF(A404="","",Conversión!$B$13)</f>
        <v/>
      </c>
      <c r="G404" s="9">
        <f>IF(A404="","",B404+D404/2+F404/4)</f>
        <v/>
      </c>
      <c r="H404" s="10">
        <f>IF(A404="","",IF(AND(LEFT(A404,3)="165",ABS(G404-Conversión!$B$5)&lt;0.001),"CORRECTO","REVISAR"))</f>
        <v/>
      </c>
      <c r="I404" s="10">
        <f>IF(A404="","",IF(LEFT(A404,3)&lt;&gt;"165","La referencia debe iniciar en 165",IF(G404&lt;&gt;Conversión!$B$5,"El equivalente no coincide","")))</f>
        <v/>
      </c>
    </row>
    <row r="405" spans="1:9">
      <c r="A405" s="11"/>
      <c r="B405" s="8">
        <f>IF(A405="","",Conversión!$B$11)</f>
        <v/>
      </c>
      <c r="C405" s="12">
        <f>IF(A405="","","163"&amp;RIGHT(A405,LEN(A405)-3))</f>
        <v/>
      </c>
      <c r="D405" s="8">
        <f>IF(A405="","",Conversión!$B$12)</f>
        <v/>
      </c>
      <c r="E405" s="12">
        <f>IF(A405="","","160"&amp;RIGHT(A405,LEN(A405)-3))</f>
        <v/>
      </c>
      <c r="F405" s="8">
        <f>IF(A405="","",Conversión!$B$13)</f>
        <v/>
      </c>
      <c r="G405" s="9">
        <f>IF(A405="","",B405+D405/2+F405/4)</f>
        <v/>
      </c>
      <c r="H405" s="10">
        <f>IF(A405="","",IF(AND(LEFT(A405,3)="165",ABS(G405-Conversión!$B$5)&lt;0.001),"CORRECTO","REVISAR"))</f>
        <v/>
      </c>
      <c r="I405" s="10">
        <f>IF(A405="","",IF(LEFT(A405,3)&lt;&gt;"165","La referencia debe iniciar en 165",IF(G405&lt;&gt;Conversión!$B$5,"El equivalente no coincide","")))</f>
        <v/>
      </c>
    </row>
    <row r="406" spans="1:9">
      <c r="A406" s="11"/>
      <c r="B406" s="8">
        <f>IF(A406="","",Conversión!$B$11)</f>
        <v/>
      </c>
      <c r="C406" s="12">
        <f>IF(A406="","","163"&amp;RIGHT(A406,LEN(A406)-3))</f>
        <v/>
      </c>
      <c r="D406" s="8">
        <f>IF(A406="","",Conversión!$B$12)</f>
        <v/>
      </c>
      <c r="E406" s="12">
        <f>IF(A406="","","160"&amp;RIGHT(A406,LEN(A406)-3))</f>
        <v/>
      </c>
      <c r="F406" s="8">
        <f>IF(A406="","",Conversión!$B$13)</f>
        <v/>
      </c>
      <c r="G406" s="9">
        <f>IF(A406="","",B406+D406/2+F406/4)</f>
        <v/>
      </c>
      <c r="H406" s="10">
        <f>IF(A406="","",IF(AND(LEFT(A406,3)="165",ABS(G406-Conversión!$B$5)&lt;0.001),"CORRECTO","REVISAR"))</f>
        <v/>
      </c>
      <c r="I406" s="10">
        <f>IF(A406="","",IF(LEFT(A406,3)&lt;&gt;"165","La referencia debe iniciar en 165",IF(G406&lt;&gt;Conversión!$B$5,"El equivalente no coincide","")))</f>
        <v/>
      </c>
    </row>
    <row r="407" spans="1:9">
      <c r="A407" s="11"/>
      <c r="B407" s="8">
        <f>IF(A407="","",Conversión!$B$11)</f>
        <v/>
      </c>
      <c r="C407" s="12">
        <f>IF(A407="","","163"&amp;RIGHT(A407,LEN(A407)-3))</f>
        <v/>
      </c>
      <c r="D407" s="8">
        <f>IF(A407="","",Conversión!$B$12)</f>
        <v/>
      </c>
      <c r="E407" s="12">
        <f>IF(A407="","","160"&amp;RIGHT(A407,LEN(A407)-3))</f>
        <v/>
      </c>
      <c r="F407" s="8">
        <f>IF(A407="","",Conversión!$B$13)</f>
        <v/>
      </c>
      <c r="G407" s="9">
        <f>IF(A407="","",B407+D407/2+F407/4)</f>
        <v/>
      </c>
      <c r="H407" s="10">
        <f>IF(A407="","",IF(AND(LEFT(A407,3)="165",ABS(G407-Conversión!$B$5)&lt;0.001),"CORRECTO","REVISAR"))</f>
        <v/>
      </c>
      <c r="I407" s="10">
        <f>IF(A407="","",IF(LEFT(A407,3)&lt;&gt;"165","La referencia debe iniciar en 165",IF(G407&lt;&gt;Conversión!$B$5,"El equivalente no coincide","")))</f>
        <v/>
      </c>
    </row>
    <row r="408" spans="1:9">
      <c r="A408" s="11"/>
      <c r="B408" s="8">
        <f>IF(A408="","",Conversión!$B$11)</f>
        <v/>
      </c>
      <c r="C408" s="12">
        <f>IF(A408="","","163"&amp;RIGHT(A408,LEN(A408)-3))</f>
        <v/>
      </c>
      <c r="D408" s="8">
        <f>IF(A408="","",Conversión!$B$12)</f>
        <v/>
      </c>
      <c r="E408" s="12">
        <f>IF(A408="","","160"&amp;RIGHT(A408,LEN(A408)-3))</f>
        <v/>
      </c>
      <c r="F408" s="8">
        <f>IF(A408="","",Conversión!$B$13)</f>
        <v/>
      </c>
      <c r="G408" s="9">
        <f>IF(A408="","",B408+D408/2+F408/4)</f>
        <v/>
      </c>
      <c r="H408" s="10">
        <f>IF(A408="","",IF(AND(LEFT(A408,3)="165",ABS(G408-Conversión!$B$5)&lt;0.001),"CORRECTO","REVISAR"))</f>
        <v/>
      </c>
      <c r="I408" s="10">
        <f>IF(A408="","",IF(LEFT(A408,3)&lt;&gt;"165","La referencia debe iniciar en 165",IF(G408&lt;&gt;Conversión!$B$5,"El equivalente no coincide","")))</f>
        <v/>
      </c>
    </row>
    <row r="409" spans="1:9">
      <c r="A409" s="11"/>
      <c r="B409" s="8">
        <f>IF(A409="","",Conversión!$B$11)</f>
        <v/>
      </c>
      <c r="C409" s="12">
        <f>IF(A409="","","163"&amp;RIGHT(A409,LEN(A409)-3))</f>
        <v/>
      </c>
      <c r="D409" s="8">
        <f>IF(A409="","",Conversión!$B$12)</f>
        <v/>
      </c>
      <c r="E409" s="12">
        <f>IF(A409="","","160"&amp;RIGHT(A409,LEN(A409)-3))</f>
        <v/>
      </c>
      <c r="F409" s="8">
        <f>IF(A409="","",Conversión!$B$13)</f>
        <v/>
      </c>
      <c r="G409" s="9">
        <f>IF(A409="","",B409+D409/2+F409/4)</f>
        <v/>
      </c>
      <c r="H409" s="10">
        <f>IF(A409="","",IF(AND(LEFT(A409,3)="165",ABS(G409-Conversión!$B$5)&lt;0.001),"CORRECTO","REVISAR"))</f>
        <v/>
      </c>
      <c r="I409" s="10">
        <f>IF(A409="","",IF(LEFT(A409,3)&lt;&gt;"165","La referencia debe iniciar en 165",IF(G409&lt;&gt;Conversión!$B$5,"El equivalente no coincide","")))</f>
        <v/>
      </c>
    </row>
    <row r="410" spans="1:9">
      <c r="A410" s="11"/>
      <c r="B410" s="8">
        <f>IF(A410="","",Conversión!$B$11)</f>
        <v/>
      </c>
      <c r="C410" s="12">
        <f>IF(A410="","","163"&amp;RIGHT(A410,LEN(A410)-3))</f>
        <v/>
      </c>
      <c r="D410" s="8">
        <f>IF(A410="","",Conversión!$B$12)</f>
        <v/>
      </c>
      <c r="E410" s="12">
        <f>IF(A410="","","160"&amp;RIGHT(A410,LEN(A410)-3))</f>
        <v/>
      </c>
      <c r="F410" s="8">
        <f>IF(A410="","",Conversión!$B$13)</f>
        <v/>
      </c>
      <c r="G410" s="9">
        <f>IF(A410="","",B410+D410/2+F410/4)</f>
        <v/>
      </c>
      <c r="H410" s="10">
        <f>IF(A410="","",IF(AND(LEFT(A410,3)="165",ABS(G410-Conversión!$B$5)&lt;0.001),"CORRECTO","REVISAR"))</f>
        <v/>
      </c>
      <c r="I410" s="10">
        <f>IF(A410="","",IF(LEFT(A410,3)&lt;&gt;"165","La referencia debe iniciar en 165",IF(G410&lt;&gt;Conversión!$B$5,"El equivalente no coincide","")))</f>
        <v/>
      </c>
    </row>
    <row r="411" spans="1:9">
      <c r="A411" s="11"/>
      <c r="B411" s="8">
        <f>IF(A411="","",Conversión!$B$11)</f>
        <v/>
      </c>
      <c r="C411" s="12">
        <f>IF(A411="","","163"&amp;RIGHT(A411,LEN(A411)-3))</f>
        <v/>
      </c>
      <c r="D411" s="8">
        <f>IF(A411="","",Conversión!$B$12)</f>
        <v/>
      </c>
      <c r="E411" s="12">
        <f>IF(A411="","","160"&amp;RIGHT(A411,LEN(A411)-3))</f>
        <v/>
      </c>
      <c r="F411" s="8">
        <f>IF(A411="","",Conversión!$B$13)</f>
        <v/>
      </c>
      <c r="G411" s="9">
        <f>IF(A411="","",B411+D411/2+F411/4)</f>
        <v/>
      </c>
      <c r="H411" s="10">
        <f>IF(A411="","",IF(AND(LEFT(A411,3)="165",ABS(G411-Conversión!$B$5)&lt;0.001),"CORRECTO","REVISAR"))</f>
        <v/>
      </c>
      <c r="I411" s="10">
        <f>IF(A411="","",IF(LEFT(A411,3)&lt;&gt;"165","La referencia debe iniciar en 165",IF(G411&lt;&gt;Conversión!$B$5,"El equivalente no coincide","")))</f>
        <v/>
      </c>
    </row>
    <row r="412" spans="1:9">
      <c r="A412" s="11"/>
      <c r="B412" s="8">
        <f>IF(A412="","",Conversión!$B$11)</f>
        <v/>
      </c>
      <c r="C412" s="12">
        <f>IF(A412="","","163"&amp;RIGHT(A412,LEN(A412)-3))</f>
        <v/>
      </c>
      <c r="D412" s="8">
        <f>IF(A412="","",Conversión!$B$12)</f>
        <v/>
      </c>
      <c r="E412" s="12">
        <f>IF(A412="","","160"&amp;RIGHT(A412,LEN(A412)-3))</f>
        <v/>
      </c>
      <c r="F412" s="8">
        <f>IF(A412="","",Conversión!$B$13)</f>
        <v/>
      </c>
      <c r="G412" s="9">
        <f>IF(A412="","",B412+D412/2+F412/4)</f>
        <v/>
      </c>
      <c r="H412" s="10">
        <f>IF(A412="","",IF(AND(LEFT(A412,3)="165",ABS(G412-Conversión!$B$5)&lt;0.001),"CORRECTO","REVISAR"))</f>
        <v/>
      </c>
      <c r="I412" s="10">
        <f>IF(A412="","",IF(LEFT(A412,3)&lt;&gt;"165","La referencia debe iniciar en 165",IF(G412&lt;&gt;Conversión!$B$5,"El equivalente no coincide","")))</f>
        <v/>
      </c>
    </row>
    <row r="413" spans="1:9">
      <c r="A413" s="11"/>
      <c r="B413" s="8">
        <f>IF(A413="","",Conversión!$B$11)</f>
        <v/>
      </c>
      <c r="C413" s="12">
        <f>IF(A413="","","163"&amp;RIGHT(A413,LEN(A413)-3))</f>
        <v/>
      </c>
      <c r="D413" s="8">
        <f>IF(A413="","",Conversión!$B$12)</f>
        <v/>
      </c>
      <c r="E413" s="12">
        <f>IF(A413="","","160"&amp;RIGHT(A413,LEN(A413)-3))</f>
        <v/>
      </c>
      <c r="F413" s="8">
        <f>IF(A413="","",Conversión!$B$13)</f>
        <v/>
      </c>
      <c r="G413" s="9">
        <f>IF(A413="","",B413+D413/2+F413/4)</f>
        <v/>
      </c>
      <c r="H413" s="10">
        <f>IF(A413="","",IF(AND(LEFT(A413,3)="165",ABS(G413-Conversión!$B$5)&lt;0.001),"CORRECTO","REVISAR"))</f>
        <v/>
      </c>
      <c r="I413" s="10">
        <f>IF(A413="","",IF(LEFT(A413,3)&lt;&gt;"165","La referencia debe iniciar en 165",IF(G413&lt;&gt;Conversión!$B$5,"El equivalente no coincide","")))</f>
        <v/>
      </c>
    </row>
    <row r="414" spans="1:9">
      <c r="A414" s="11"/>
      <c r="B414" s="8">
        <f>IF(A414="","",Conversión!$B$11)</f>
        <v/>
      </c>
      <c r="C414" s="12">
        <f>IF(A414="","","163"&amp;RIGHT(A414,LEN(A414)-3))</f>
        <v/>
      </c>
      <c r="D414" s="8">
        <f>IF(A414="","",Conversión!$B$12)</f>
        <v/>
      </c>
      <c r="E414" s="12">
        <f>IF(A414="","","160"&amp;RIGHT(A414,LEN(A414)-3))</f>
        <v/>
      </c>
      <c r="F414" s="8">
        <f>IF(A414="","",Conversión!$B$13)</f>
        <v/>
      </c>
      <c r="G414" s="9">
        <f>IF(A414="","",B414+D414/2+F414/4)</f>
        <v/>
      </c>
      <c r="H414" s="10">
        <f>IF(A414="","",IF(AND(LEFT(A414,3)="165",ABS(G414-Conversión!$B$5)&lt;0.001),"CORRECTO","REVISAR"))</f>
        <v/>
      </c>
      <c r="I414" s="10">
        <f>IF(A414="","",IF(LEFT(A414,3)&lt;&gt;"165","La referencia debe iniciar en 165",IF(G414&lt;&gt;Conversión!$B$5,"El equivalente no coincide","")))</f>
        <v/>
      </c>
    </row>
    <row r="415" spans="1:9">
      <c r="A415" s="11"/>
      <c r="B415" s="8">
        <f>IF(A415="","",Conversión!$B$11)</f>
        <v/>
      </c>
      <c r="C415" s="12">
        <f>IF(A415="","","163"&amp;RIGHT(A415,LEN(A415)-3))</f>
        <v/>
      </c>
      <c r="D415" s="8">
        <f>IF(A415="","",Conversión!$B$12)</f>
        <v/>
      </c>
      <c r="E415" s="12">
        <f>IF(A415="","","160"&amp;RIGHT(A415,LEN(A415)-3))</f>
        <v/>
      </c>
      <c r="F415" s="8">
        <f>IF(A415="","",Conversión!$B$13)</f>
        <v/>
      </c>
      <c r="G415" s="9">
        <f>IF(A415="","",B415+D415/2+F415/4)</f>
        <v/>
      </c>
      <c r="H415" s="10">
        <f>IF(A415="","",IF(AND(LEFT(A415,3)="165",ABS(G415-Conversión!$B$5)&lt;0.001),"CORRECTO","REVISAR"))</f>
        <v/>
      </c>
      <c r="I415" s="10">
        <f>IF(A415="","",IF(LEFT(A415,3)&lt;&gt;"165","La referencia debe iniciar en 165",IF(G415&lt;&gt;Conversión!$B$5,"El equivalente no coincide","")))</f>
        <v/>
      </c>
    </row>
    <row r="416" spans="1:9">
      <c r="A416" s="11"/>
      <c r="B416" s="8">
        <f>IF(A416="","",Conversión!$B$11)</f>
        <v/>
      </c>
      <c r="C416" s="12">
        <f>IF(A416="","","163"&amp;RIGHT(A416,LEN(A416)-3))</f>
        <v/>
      </c>
      <c r="D416" s="8">
        <f>IF(A416="","",Conversión!$B$12)</f>
        <v/>
      </c>
      <c r="E416" s="12">
        <f>IF(A416="","","160"&amp;RIGHT(A416,LEN(A416)-3))</f>
        <v/>
      </c>
      <c r="F416" s="8">
        <f>IF(A416="","",Conversión!$B$13)</f>
        <v/>
      </c>
      <c r="G416" s="9">
        <f>IF(A416="","",B416+D416/2+F416/4)</f>
        <v/>
      </c>
      <c r="H416" s="10">
        <f>IF(A416="","",IF(AND(LEFT(A416,3)="165",ABS(G416-Conversión!$B$5)&lt;0.001),"CORRECTO","REVISAR"))</f>
        <v/>
      </c>
      <c r="I416" s="10">
        <f>IF(A416="","",IF(LEFT(A416,3)&lt;&gt;"165","La referencia debe iniciar en 165",IF(G416&lt;&gt;Conversión!$B$5,"El equivalente no coincide","")))</f>
        <v/>
      </c>
    </row>
    <row r="417" spans="1:9">
      <c r="A417" s="11"/>
      <c r="B417" s="8">
        <f>IF(A417="","",Conversión!$B$11)</f>
        <v/>
      </c>
      <c r="C417" s="12">
        <f>IF(A417="","","163"&amp;RIGHT(A417,LEN(A417)-3))</f>
        <v/>
      </c>
      <c r="D417" s="8">
        <f>IF(A417="","",Conversión!$B$12)</f>
        <v/>
      </c>
      <c r="E417" s="12">
        <f>IF(A417="","","160"&amp;RIGHT(A417,LEN(A417)-3))</f>
        <v/>
      </c>
      <c r="F417" s="8">
        <f>IF(A417="","",Conversión!$B$13)</f>
        <v/>
      </c>
      <c r="G417" s="9">
        <f>IF(A417="","",B417+D417/2+F417/4)</f>
        <v/>
      </c>
      <c r="H417" s="10">
        <f>IF(A417="","",IF(AND(LEFT(A417,3)="165",ABS(G417-Conversión!$B$5)&lt;0.001),"CORRECTO","REVISAR"))</f>
        <v/>
      </c>
      <c r="I417" s="10">
        <f>IF(A417="","",IF(LEFT(A417,3)&lt;&gt;"165","La referencia debe iniciar en 165",IF(G417&lt;&gt;Conversión!$B$5,"El equivalente no coincide","")))</f>
        <v/>
      </c>
    </row>
    <row r="418" spans="1:9">
      <c r="A418" s="11"/>
      <c r="B418" s="8">
        <f>IF(A418="","",Conversión!$B$11)</f>
        <v/>
      </c>
      <c r="C418" s="12">
        <f>IF(A418="","","163"&amp;RIGHT(A418,LEN(A418)-3))</f>
        <v/>
      </c>
      <c r="D418" s="8">
        <f>IF(A418="","",Conversión!$B$12)</f>
        <v/>
      </c>
      <c r="E418" s="12">
        <f>IF(A418="","","160"&amp;RIGHT(A418,LEN(A418)-3))</f>
        <v/>
      </c>
      <c r="F418" s="8">
        <f>IF(A418="","",Conversión!$B$13)</f>
        <v/>
      </c>
      <c r="G418" s="9">
        <f>IF(A418="","",B418+D418/2+F418/4)</f>
        <v/>
      </c>
      <c r="H418" s="10">
        <f>IF(A418="","",IF(AND(LEFT(A418,3)="165",ABS(G418-Conversión!$B$5)&lt;0.001),"CORRECTO","REVISAR"))</f>
        <v/>
      </c>
      <c r="I418" s="10">
        <f>IF(A418="","",IF(LEFT(A418,3)&lt;&gt;"165","La referencia debe iniciar en 165",IF(G418&lt;&gt;Conversión!$B$5,"El equivalente no coincide","")))</f>
        <v/>
      </c>
    </row>
    <row r="419" spans="1:9">
      <c r="A419" s="11"/>
      <c r="B419" s="8">
        <f>IF(A419="","",Conversión!$B$11)</f>
        <v/>
      </c>
      <c r="C419" s="12">
        <f>IF(A419="","","163"&amp;RIGHT(A419,LEN(A419)-3))</f>
        <v/>
      </c>
      <c r="D419" s="8">
        <f>IF(A419="","",Conversión!$B$12)</f>
        <v/>
      </c>
      <c r="E419" s="12">
        <f>IF(A419="","","160"&amp;RIGHT(A419,LEN(A419)-3))</f>
        <v/>
      </c>
      <c r="F419" s="8">
        <f>IF(A419="","",Conversión!$B$13)</f>
        <v/>
      </c>
      <c r="G419" s="9">
        <f>IF(A419="","",B419+D419/2+F419/4)</f>
        <v/>
      </c>
      <c r="H419" s="10">
        <f>IF(A419="","",IF(AND(LEFT(A419,3)="165",ABS(G419-Conversión!$B$5)&lt;0.001),"CORRECTO","REVISAR"))</f>
        <v/>
      </c>
      <c r="I419" s="10">
        <f>IF(A419="","",IF(LEFT(A419,3)&lt;&gt;"165","La referencia debe iniciar en 165",IF(G419&lt;&gt;Conversión!$B$5,"El equivalente no coincide","")))</f>
        <v/>
      </c>
    </row>
    <row r="420" spans="1:9">
      <c r="A420" s="11"/>
      <c r="B420" s="8">
        <f>IF(A420="","",Conversión!$B$11)</f>
        <v/>
      </c>
      <c r="C420" s="12">
        <f>IF(A420="","","163"&amp;RIGHT(A420,LEN(A420)-3))</f>
        <v/>
      </c>
      <c r="D420" s="8">
        <f>IF(A420="","",Conversión!$B$12)</f>
        <v/>
      </c>
      <c r="E420" s="12">
        <f>IF(A420="","","160"&amp;RIGHT(A420,LEN(A420)-3))</f>
        <v/>
      </c>
      <c r="F420" s="8">
        <f>IF(A420="","",Conversión!$B$13)</f>
        <v/>
      </c>
      <c r="G420" s="9">
        <f>IF(A420="","",B420+D420/2+F420/4)</f>
        <v/>
      </c>
      <c r="H420" s="10">
        <f>IF(A420="","",IF(AND(LEFT(A420,3)="165",ABS(G420-Conversión!$B$5)&lt;0.001),"CORRECTO","REVISAR"))</f>
        <v/>
      </c>
      <c r="I420" s="10">
        <f>IF(A420="","",IF(LEFT(A420,3)&lt;&gt;"165","La referencia debe iniciar en 165",IF(G420&lt;&gt;Conversión!$B$5,"El equivalente no coincide","")))</f>
        <v/>
      </c>
    </row>
    <row r="421" spans="1:9">
      <c r="A421" s="11"/>
      <c r="B421" s="8">
        <f>IF(A421="","",Conversión!$B$11)</f>
        <v/>
      </c>
      <c r="C421" s="12">
        <f>IF(A421="","","163"&amp;RIGHT(A421,LEN(A421)-3))</f>
        <v/>
      </c>
      <c r="D421" s="8">
        <f>IF(A421="","",Conversión!$B$12)</f>
        <v/>
      </c>
      <c r="E421" s="12">
        <f>IF(A421="","","160"&amp;RIGHT(A421,LEN(A421)-3))</f>
        <v/>
      </c>
      <c r="F421" s="8">
        <f>IF(A421="","",Conversión!$B$13)</f>
        <v/>
      </c>
      <c r="G421" s="9">
        <f>IF(A421="","",B421+D421/2+F421/4)</f>
        <v/>
      </c>
      <c r="H421" s="10">
        <f>IF(A421="","",IF(AND(LEFT(A421,3)="165",ABS(G421-Conversión!$B$5)&lt;0.001),"CORRECTO","REVISAR"))</f>
        <v/>
      </c>
      <c r="I421" s="10">
        <f>IF(A421="","",IF(LEFT(A421,3)&lt;&gt;"165","La referencia debe iniciar en 165",IF(G421&lt;&gt;Conversión!$B$5,"El equivalente no coincide","")))</f>
        <v/>
      </c>
    </row>
    <row r="422" spans="1:9">
      <c r="A422" s="11"/>
      <c r="B422" s="8">
        <f>IF(A422="","",Conversión!$B$11)</f>
        <v/>
      </c>
      <c r="C422" s="12">
        <f>IF(A422="","","163"&amp;RIGHT(A422,LEN(A422)-3))</f>
        <v/>
      </c>
      <c r="D422" s="8">
        <f>IF(A422="","",Conversión!$B$12)</f>
        <v/>
      </c>
      <c r="E422" s="12">
        <f>IF(A422="","","160"&amp;RIGHT(A422,LEN(A422)-3))</f>
        <v/>
      </c>
      <c r="F422" s="8">
        <f>IF(A422="","",Conversión!$B$13)</f>
        <v/>
      </c>
      <c r="G422" s="9">
        <f>IF(A422="","",B422+D422/2+F422/4)</f>
        <v/>
      </c>
      <c r="H422" s="10">
        <f>IF(A422="","",IF(AND(LEFT(A422,3)="165",ABS(G422-Conversión!$B$5)&lt;0.001),"CORRECTO","REVISAR"))</f>
        <v/>
      </c>
      <c r="I422" s="10">
        <f>IF(A422="","",IF(LEFT(A422,3)&lt;&gt;"165","La referencia debe iniciar en 165",IF(G422&lt;&gt;Conversión!$B$5,"El equivalente no coincide","")))</f>
        <v/>
      </c>
    </row>
    <row r="423" spans="1:9">
      <c r="A423" s="11"/>
      <c r="B423" s="8">
        <f>IF(A423="","",Conversión!$B$11)</f>
        <v/>
      </c>
      <c r="C423" s="12">
        <f>IF(A423="","","163"&amp;RIGHT(A423,LEN(A423)-3))</f>
        <v/>
      </c>
      <c r="D423" s="8">
        <f>IF(A423="","",Conversión!$B$12)</f>
        <v/>
      </c>
      <c r="E423" s="12">
        <f>IF(A423="","","160"&amp;RIGHT(A423,LEN(A423)-3))</f>
        <v/>
      </c>
      <c r="F423" s="8">
        <f>IF(A423="","",Conversión!$B$13)</f>
        <v/>
      </c>
      <c r="G423" s="9">
        <f>IF(A423="","",B423+D423/2+F423/4)</f>
        <v/>
      </c>
      <c r="H423" s="10">
        <f>IF(A423="","",IF(AND(LEFT(A423,3)="165",ABS(G423-Conversión!$B$5)&lt;0.001),"CORRECTO","REVISAR"))</f>
        <v/>
      </c>
      <c r="I423" s="10">
        <f>IF(A423="","",IF(LEFT(A423,3)&lt;&gt;"165","La referencia debe iniciar en 165",IF(G423&lt;&gt;Conversión!$B$5,"El equivalente no coincide","")))</f>
        <v/>
      </c>
    </row>
    <row r="424" spans="1:9">
      <c r="A424" s="11"/>
      <c r="B424" s="8">
        <f>IF(A424="","",Conversión!$B$11)</f>
        <v/>
      </c>
      <c r="C424" s="12">
        <f>IF(A424="","","163"&amp;RIGHT(A424,LEN(A424)-3))</f>
        <v/>
      </c>
      <c r="D424" s="8">
        <f>IF(A424="","",Conversión!$B$12)</f>
        <v/>
      </c>
      <c r="E424" s="12">
        <f>IF(A424="","","160"&amp;RIGHT(A424,LEN(A424)-3))</f>
        <v/>
      </c>
      <c r="F424" s="8">
        <f>IF(A424="","",Conversión!$B$13)</f>
        <v/>
      </c>
      <c r="G424" s="9">
        <f>IF(A424="","",B424+D424/2+F424/4)</f>
        <v/>
      </c>
      <c r="H424" s="10">
        <f>IF(A424="","",IF(AND(LEFT(A424,3)="165",ABS(G424-Conversión!$B$5)&lt;0.001),"CORRECTO","REVISAR"))</f>
        <v/>
      </c>
      <c r="I424" s="10">
        <f>IF(A424="","",IF(LEFT(A424,3)&lt;&gt;"165","La referencia debe iniciar en 165",IF(G424&lt;&gt;Conversión!$B$5,"El equivalente no coincide","")))</f>
        <v/>
      </c>
    </row>
    <row r="425" spans="1:9">
      <c r="A425" s="11"/>
      <c r="B425" s="8">
        <f>IF(A425="","",Conversión!$B$11)</f>
        <v/>
      </c>
      <c r="C425" s="12">
        <f>IF(A425="","","163"&amp;RIGHT(A425,LEN(A425)-3))</f>
        <v/>
      </c>
      <c r="D425" s="8">
        <f>IF(A425="","",Conversión!$B$12)</f>
        <v/>
      </c>
      <c r="E425" s="12">
        <f>IF(A425="","","160"&amp;RIGHT(A425,LEN(A425)-3))</f>
        <v/>
      </c>
      <c r="F425" s="8">
        <f>IF(A425="","",Conversión!$B$13)</f>
        <v/>
      </c>
      <c r="G425" s="9">
        <f>IF(A425="","",B425+D425/2+F425/4)</f>
        <v/>
      </c>
      <c r="H425" s="10">
        <f>IF(A425="","",IF(AND(LEFT(A425,3)="165",ABS(G425-Conversión!$B$5)&lt;0.001),"CORRECTO","REVISAR"))</f>
        <v/>
      </c>
      <c r="I425" s="10">
        <f>IF(A425="","",IF(LEFT(A425,3)&lt;&gt;"165","La referencia debe iniciar en 165",IF(G425&lt;&gt;Conversión!$B$5,"El equivalente no coincide","")))</f>
        <v/>
      </c>
    </row>
    <row r="426" spans="1:9">
      <c r="A426" s="11"/>
      <c r="B426" s="8">
        <f>IF(A426="","",Conversión!$B$11)</f>
        <v/>
      </c>
      <c r="C426" s="12">
        <f>IF(A426="","","163"&amp;RIGHT(A426,LEN(A426)-3))</f>
        <v/>
      </c>
      <c r="D426" s="8">
        <f>IF(A426="","",Conversión!$B$12)</f>
        <v/>
      </c>
      <c r="E426" s="12">
        <f>IF(A426="","","160"&amp;RIGHT(A426,LEN(A426)-3))</f>
        <v/>
      </c>
      <c r="F426" s="8">
        <f>IF(A426="","",Conversión!$B$13)</f>
        <v/>
      </c>
      <c r="G426" s="9">
        <f>IF(A426="","",B426+D426/2+F426/4)</f>
        <v/>
      </c>
      <c r="H426" s="10">
        <f>IF(A426="","",IF(AND(LEFT(A426,3)="165",ABS(G426-Conversión!$B$5)&lt;0.001),"CORRECTO","REVISAR"))</f>
        <v/>
      </c>
      <c r="I426" s="10">
        <f>IF(A426="","",IF(LEFT(A426,3)&lt;&gt;"165","La referencia debe iniciar en 165",IF(G426&lt;&gt;Conversión!$B$5,"El equivalente no coincide","")))</f>
        <v/>
      </c>
    </row>
    <row r="427" spans="1:9">
      <c r="A427" s="11"/>
      <c r="B427" s="8">
        <f>IF(A427="","",Conversión!$B$11)</f>
        <v/>
      </c>
      <c r="C427" s="12">
        <f>IF(A427="","","163"&amp;RIGHT(A427,LEN(A427)-3))</f>
        <v/>
      </c>
      <c r="D427" s="8">
        <f>IF(A427="","",Conversión!$B$12)</f>
        <v/>
      </c>
      <c r="E427" s="12">
        <f>IF(A427="","","160"&amp;RIGHT(A427,LEN(A427)-3))</f>
        <v/>
      </c>
      <c r="F427" s="8">
        <f>IF(A427="","",Conversión!$B$13)</f>
        <v/>
      </c>
      <c r="G427" s="9">
        <f>IF(A427="","",B427+D427/2+F427/4)</f>
        <v/>
      </c>
      <c r="H427" s="10">
        <f>IF(A427="","",IF(AND(LEFT(A427,3)="165",ABS(G427-Conversión!$B$5)&lt;0.001),"CORRECTO","REVISAR"))</f>
        <v/>
      </c>
      <c r="I427" s="10">
        <f>IF(A427="","",IF(LEFT(A427,3)&lt;&gt;"165","La referencia debe iniciar en 165",IF(G427&lt;&gt;Conversión!$B$5,"El equivalente no coincide","")))</f>
        <v/>
      </c>
    </row>
    <row r="428" spans="1:9">
      <c r="A428" s="11"/>
      <c r="B428" s="8">
        <f>IF(A428="","",Conversión!$B$11)</f>
        <v/>
      </c>
      <c r="C428" s="12">
        <f>IF(A428="","","163"&amp;RIGHT(A428,LEN(A428)-3))</f>
        <v/>
      </c>
      <c r="D428" s="8">
        <f>IF(A428="","",Conversión!$B$12)</f>
        <v/>
      </c>
      <c r="E428" s="12">
        <f>IF(A428="","","160"&amp;RIGHT(A428,LEN(A428)-3))</f>
        <v/>
      </c>
      <c r="F428" s="8">
        <f>IF(A428="","",Conversión!$B$13)</f>
        <v/>
      </c>
      <c r="G428" s="9">
        <f>IF(A428="","",B428+D428/2+F428/4)</f>
        <v/>
      </c>
      <c r="H428" s="10">
        <f>IF(A428="","",IF(AND(LEFT(A428,3)="165",ABS(G428-Conversión!$B$5)&lt;0.001),"CORRECTO","REVISAR"))</f>
        <v/>
      </c>
      <c r="I428" s="10">
        <f>IF(A428="","",IF(LEFT(A428,3)&lt;&gt;"165","La referencia debe iniciar en 165",IF(G428&lt;&gt;Conversión!$B$5,"El equivalente no coincide","")))</f>
        <v/>
      </c>
    </row>
    <row r="429" spans="1:9">
      <c r="A429" s="11"/>
      <c r="B429" s="8">
        <f>IF(A429="","",Conversión!$B$11)</f>
        <v/>
      </c>
      <c r="C429" s="12">
        <f>IF(A429="","","163"&amp;RIGHT(A429,LEN(A429)-3))</f>
        <v/>
      </c>
      <c r="D429" s="8">
        <f>IF(A429="","",Conversión!$B$12)</f>
        <v/>
      </c>
      <c r="E429" s="12">
        <f>IF(A429="","","160"&amp;RIGHT(A429,LEN(A429)-3))</f>
        <v/>
      </c>
      <c r="F429" s="8">
        <f>IF(A429="","",Conversión!$B$13)</f>
        <v/>
      </c>
      <c r="G429" s="9">
        <f>IF(A429="","",B429+D429/2+F429/4)</f>
        <v/>
      </c>
      <c r="H429" s="10">
        <f>IF(A429="","",IF(AND(LEFT(A429,3)="165",ABS(G429-Conversión!$B$5)&lt;0.001),"CORRECTO","REVISAR"))</f>
        <v/>
      </c>
      <c r="I429" s="10">
        <f>IF(A429="","",IF(LEFT(A429,3)&lt;&gt;"165","La referencia debe iniciar en 165",IF(G429&lt;&gt;Conversión!$B$5,"El equivalente no coincide","")))</f>
        <v/>
      </c>
    </row>
    <row r="430" spans="1:9">
      <c r="A430" s="11"/>
      <c r="B430" s="8">
        <f>IF(A430="","",Conversión!$B$11)</f>
        <v/>
      </c>
      <c r="C430" s="12">
        <f>IF(A430="","","163"&amp;RIGHT(A430,LEN(A430)-3))</f>
        <v/>
      </c>
      <c r="D430" s="8">
        <f>IF(A430="","",Conversión!$B$12)</f>
        <v/>
      </c>
      <c r="E430" s="12">
        <f>IF(A430="","","160"&amp;RIGHT(A430,LEN(A430)-3))</f>
        <v/>
      </c>
      <c r="F430" s="8">
        <f>IF(A430="","",Conversión!$B$13)</f>
        <v/>
      </c>
      <c r="G430" s="9">
        <f>IF(A430="","",B430+D430/2+F430/4)</f>
        <v/>
      </c>
      <c r="H430" s="10">
        <f>IF(A430="","",IF(AND(LEFT(A430,3)="165",ABS(G430-Conversión!$B$5)&lt;0.001),"CORRECTO","REVISAR"))</f>
        <v/>
      </c>
      <c r="I430" s="10">
        <f>IF(A430="","",IF(LEFT(A430,3)&lt;&gt;"165","La referencia debe iniciar en 165",IF(G430&lt;&gt;Conversión!$B$5,"El equivalente no coincide","")))</f>
        <v/>
      </c>
    </row>
    <row r="431" spans="1:9">
      <c r="A431" s="11"/>
      <c r="B431" s="8">
        <f>IF(A431="","",Conversión!$B$11)</f>
        <v/>
      </c>
      <c r="C431" s="12">
        <f>IF(A431="","","163"&amp;RIGHT(A431,LEN(A431)-3))</f>
        <v/>
      </c>
      <c r="D431" s="8">
        <f>IF(A431="","",Conversión!$B$12)</f>
        <v/>
      </c>
      <c r="E431" s="12">
        <f>IF(A431="","","160"&amp;RIGHT(A431,LEN(A431)-3))</f>
        <v/>
      </c>
      <c r="F431" s="8">
        <f>IF(A431="","",Conversión!$B$13)</f>
        <v/>
      </c>
      <c r="G431" s="9">
        <f>IF(A431="","",B431+D431/2+F431/4)</f>
        <v/>
      </c>
      <c r="H431" s="10">
        <f>IF(A431="","",IF(AND(LEFT(A431,3)="165",ABS(G431-Conversión!$B$5)&lt;0.001),"CORRECTO","REVISAR"))</f>
        <v/>
      </c>
      <c r="I431" s="10">
        <f>IF(A431="","",IF(LEFT(A431,3)&lt;&gt;"165","La referencia debe iniciar en 165",IF(G431&lt;&gt;Conversión!$B$5,"El equivalente no coincide","")))</f>
        <v/>
      </c>
    </row>
    <row r="432" spans="1:9">
      <c r="A432" s="11"/>
      <c r="B432" s="8">
        <f>IF(A432="","",Conversión!$B$11)</f>
        <v/>
      </c>
      <c r="C432" s="12">
        <f>IF(A432="","","163"&amp;RIGHT(A432,LEN(A432)-3))</f>
        <v/>
      </c>
      <c r="D432" s="8">
        <f>IF(A432="","",Conversión!$B$12)</f>
        <v/>
      </c>
      <c r="E432" s="12">
        <f>IF(A432="","","160"&amp;RIGHT(A432,LEN(A432)-3))</f>
        <v/>
      </c>
      <c r="F432" s="8">
        <f>IF(A432="","",Conversión!$B$13)</f>
        <v/>
      </c>
      <c r="G432" s="9">
        <f>IF(A432="","",B432+D432/2+F432/4)</f>
        <v/>
      </c>
      <c r="H432" s="10">
        <f>IF(A432="","",IF(AND(LEFT(A432,3)="165",ABS(G432-Conversión!$B$5)&lt;0.001),"CORRECTO","REVISAR"))</f>
        <v/>
      </c>
      <c r="I432" s="10">
        <f>IF(A432="","",IF(LEFT(A432,3)&lt;&gt;"165","La referencia debe iniciar en 165",IF(G432&lt;&gt;Conversión!$B$5,"El equivalente no coincide","")))</f>
        <v/>
      </c>
    </row>
    <row r="433" spans="1:9">
      <c r="A433" s="11"/>
      <c r="B433" s="8">
        <f>IF(A433="","",Conversión!$B$11)</f>
        <v/>
      </c>
      <c r="C433" s="12">
        <f>IF(A433="","","163"&amp;RIGHT(A433,LEN(A433)-3))</f>
        <v/>
      </c>
      <c r="D433" s="8">
        <f>IF(A433="","",Conversión!$B$12)</f>
        <v/>
      </c>
      <c r="E433" s="12">
        <f>IF(A433="","","160"&amp;RIGHT(A433,LEN(A433)-3))</f>
        <v/>
      </c>
      <c r="F433" s="8">
        <f>IF(A433="","",Conversión!$B$13)</f>
        <v/>
      </c>
      <c r="G433" s="9">
        <f>IF(A433="","",B433+D433/2+F433/4)</f>
        <v/>
      </c>
      <c r="H433" s="10">
        <f>IF(A433="","",IF(AND(LEFT(A433,3)="165",ABS(G433-Conversión!$B$5)&lt;0.001),"CORRECTO","REVISAR"))</f>
        <v/>
      </c>
      <c r="I433" s="10">
        <f>IF(A433="","",IF(LEFT(A433,3)&lt;&gt;"165","La referencia debe iniciar en 165",IF(G433&lt;&gt;Conversión!$B$5,"El equivalente no coincide","")))</f>
        <v/>
      </c>
    </row>
    <row r="434" spans="1:9">
      <c r="A434" s="11"/>
      <c r="B434" s="8">
        <f>IF(A434="","",Conversión!$B$11)</f>
        <v/>
      </c>
      <c r="C434" s="12">
        <f>IF(A434="","","163"&amp;RIGHT(A434,LEN(A434)-3))</f>
        <v/>
      </c>
      <c r="D434" s="8">
        <f>IF(A434="","",Conversión!$B$12)</f>
        <v/>
      </c>
      <c r="E434" s="12">
        <f>IF(A434="","","160"&amp;RIGHT(A434,LEN(A434)-3))</f>
        <v/>
      </c>
      <c r="F434" s="8">
        <f>IF(A434="","",Conversión!$B$13)</f>
        <v/>
      </c>
      <c r="G434" s="9">
        <f>IF(A434="","",B434+D434/2+F434/4)</f>
        <v/>
      </c>
      <c r="H434" s="10">
        <f>IF(A434="","",IF(AND(LEFT(A434,3)="165",ABS(G434-Conversión!$B$5)&lt;0.001),"CORRECTO","REVISAR"))</f>
        <v/>
      </c>
      <c r="I434" s="10">
        <f>IF(A434="","",IF(LEFT(A434,3)&lt;&gt;"165","La referencia debe iniciar en 165",IF(G434&lt;&gt;Conversión!$B$5,"El equivalente no coincide","")))</f>
        <v/>
      </c>
    </row>
    <row r="435" spans="1:9">
      <c r="A435" s="11"/>
      <c r="B435" s="8">
        <f>IF(A435="","",Conversión!$B$11)</f>
        <v/>
      </c>
      <c r="C435" s="12">
        <f>IF(A435="","","163"&amp;RIGHT(A435,LEN(A435)-3))</f>
        <v/>
      </c>
      <c r="D435" s="8">
        <f>IF(A435="","",Conversión!$B$12)</f>
        <v/>
      </c>
      <c r="E435" s="12">
        <f>IF(A435="","","160"&amp;RIGHT(A435,LEN(A435)-3))</f>
        <v/>
      </c>
      <c r="F435" s="8">
        <f>IF(A435="","",Conversión!$B$13)</f>
        <v/>
      </c>
      <c r="G435" s="9">
        <f>IF(A435="","",B435+D435/2+F435/4)</f>
        <v/>
      </c>
      <c r="H435" s="10">
        <f>IF(A435="","",IF(AND(LEFT(A435,3)="165",ABS(G435-Conversión!$B$5)&lt;0.001),"CORRECTO","REVISAR"))</f>
        <v/>
      </c>
      <c r="I435" s="10">
        <f>IF(A435="","",IF(LEFT(A435,3)&lt;&gt;"165","La referencia debe iniciar en 165",IF(G435&lt;&gt;Conversión!$B$5,"El equivalente no coincide","")))</f>
        <v/>
      </c>
    </row>
    <row r="436" spans="1:9">
      <c r="A436" s="11"/>
      <c r="B436" s="8">
        <f>IF(A436="","",Conversión!$B$11)</f>
        <v/>
      </c>
      <c r="C436" s="12">
        <f>IF(A436="","","163"&amp;RIGHT(A436,LEN(A436)-3))</f>
        <v/>
      </c>
      <c r="D436" s="8">
        <f>IF(A436="","",Conversión!$B$12)</f>
        <v/>
      </c>
      <c r="E436" s="12">
        <f>IF(A436="","","160"&amp;RIGHT(A436,LEN(A436)-3))</f>
        <v/>
      </c>
      <c r="F436" s="8">
        <f>IF(A436="","",Conversión!$B$13)</f>
        <v/>
      </c>
      <c r="G436" s="9">
        <f>IF(A436="","",B436+D436/2+F436/4)</f>
        <v/>
      </c>
      <c r="H436" s="10">
        <f>IF(A436="","",IF(AND(LEFT(A436,3)="165",ABS(G436-Conversión!$B$5)&lt;0.001),"CORRECTO","REVISAR"))</f>
        <v/>
      </c>
      <c r="I436" s="10">
        <f>IF(A436="","",IF(LEFT(A436,3)&lt;&gt;"165","La referencia debe iniciar en 165",IF(G436&lt;&gt;Conversión!$B$5,"El equivalente no coincide","")))</f>
        <v/>
      </c>
    </row>
    <row r="437" spans="1:9">
      <c r="A437" s="11"/>
      <c r="B437" s="8">
        <f>IF(A437="","",Conversión!$B$11)</f>
        <v/>
      </c>
      <c r="C437" s="12">
        <f>IF(A437="","","163"&amp;RIGHT(A437,LEN(A437)-3))</f>
        <v/>
      </c>
      <c r="D437" s="8">
        <f>IF(A437="","",Conversión!$B$12)</f>
        <v/>
      </c>
      <c r="E437" s="12">
        <f>IF(A437="","","160"&amp;RIGHT(A437,LEN(A437)-3))</f>
        <v/>
      </c>
      <c r="F437" s="8">
        <f>IF(A437="","",Conversión!$B$13)</f>
        <v/>
      </c>
      <c r="G437" s="9">
        <f>IF(A437="","",B437+D437/2+F437/4)</f>
        <v/>
      </c>
      <c r="H437" s="10">
        <f>IF(A437="","",IF(AND(LEFT(A437,3)="165",ABS(G437-Conversión!$B$5)&lt;0.001),"CORRECTO","REVISAR"))</f>
        <v/>
      </c>
      <c r="I437" s="10">
        <f>IF(A437="","",IF(LEFT(A437,3)&lt;&gt;"165","La referencia debe iniciar en 165",IF(G437&lt;&gt;Conversión!$B$5,"El equivalente no coincide","")))</f>
        <v/>
      </c>
    </row>
    <row r="438" spans="1:9">
      <c r="A438" s="11"/>
      <c r="B438" s="8">
        <f>IF(A438="","",Conversión!$B$11)</f>
        <v/>
      </c>
      <c r="C438" s="12">
        <f>IF(A438="","","163"&amp;RIGHT(A438,LEN(A438)-3))</f>
        <v/>
      </c>
      <c r="D438" s="8">
        <f>IF(A438="","",Conversión!$B$12)</f>
        <v/>
      </c>
      <c r="E438" s="12">
        <f>IF(A438="","","160"&amp;RIGHT(A438,LEN(A438)-3))</f>
        <v/>
      </c>
      <c r="F438" s="8">
        <f>IF(A438="","",Conversión!$B$13)</f>
        <v/>
      </c>
      <c r="G438" s="9">
        <f>IF(A438="","",B438+D438/2+F438/4)</f>
        <v/>
      </c>
      <c r="H438" s="10">
        <f>IF(A438="","",IF(AND(LEFT(A438,3)="165",ABS(G438-Conversión!$B$5)&lt;0.001),"CORRECTO","REVISAR"))</f>
        <v/>
      </c>
      <c r="I438" s="10">
        <f>IF(A438="","",IF(LEFT(A438,3)&lt;&gt;"165","La referencia debe iniciar en 165",IF(G438&lt;&gt;Conversión!$B$5,"El equivalente no coincide","")))</f>
        <v/>
      </c>
    </row>
    <row r="439" spans="1:9">
      <c r="A439" s="11"/>
      <c r="B439" s="8">
        <f>IF(A439="","",Conversión!$B$11)</f>
        <v/>
      </c>
      <c r="C439" s="12">
        <f>IF(A439="","","163"&amp;RIGHT(A439,LEN(A439)-3))</f>
        <v/>
      </c>
      <c r="D439" s="8">
        <f>IF(A439="","",Conversión!$B$12)</f>
        <v/>
      </c>
      <c r="E439" s="12">
        <f>IF(A439="","","160"&amp;RIGHT(A439,LEN(A439)-3))</f>
        <v/>
      </c>
      <c r="F439" s="8">
        <f>IF(A439="","",Conversión!$B$13)</f>
        <v/>
      </c>
      <c r="G439" s="9">
        <f>IF(A439="","",B439+D439/2+F439/4)</f>
        <v/>
      </c>
      <c r="H439" s="10">
        <f>IF(A439="","",IF(AND(LEFT(A439,3)="165",ABS(G439-Conversión!$B$5)&lt;0.001),"CORRECTO","REVISAR"))</f>
        <v/>
      </c>
      <c r="I439" s="10">
        <f>IF(A439="","",IF(LEFT(A439,3)&lt;&gt;"165","La referencia debe iniciar en 165",IF(G439&lt;&gt;Conversión!$B$5,"El equivalente no coincide","")))</f>
        <v/>
      </c>
    </row>
    <row r="440" spans="1:9">
      <c r="A440" s="11"/>
      <c r="B440" s="8">
        <f>IF(A440="","",Conversión!$B$11)</f>
        <v/>
      </c>
      <c r="C440" s="12">
        <f>IF(A440="","","163"&amp;RIGHT(A440,LEN(A440)-3))</f>
        <v/>
      </c>
      <c r="D440" s="8">
        <f>IF(A440="","",Conversión!$B$12)</f>
        <v/>
      </c>
      <c r="E440" s="12">
        <f>IF(A440="","","160"&amp;RIGHT(A440,LEN(A440)-3))</f>
        <v/>
      </c>
      <c r="F440" s="8">
        <f>IF(A440="","",Conversión!$B$13)</f>
        <v/>
      </c>
      <c r="G440" s="9">
        <f>IF(A440="","",B440+D440/2+F440/4)</f>
        <v/>
      </c>
      <c r="H440" s="10">
        <f>IF(A440="","",IF(AND(LEFT(A440,3)="165",ABS(G440-Conversión!$B$5)&lt;0.001),"CORRECTO","REVISAR"))</f>
        <v/>
      </c>
      <c r="I440" s="10">
        <f>IF(A440="","",IF(LEFT(A440,3)&lt;&gt;"165","La referencia debe iniciar en 165",IF(G440&lt;&gt;Conversión!$B$5,"El equivalente no coincide","")))</f>
        <v/>
      </c>
    </row>
    <row r="441" spans="1:9">
      <c r="A441" s="11"/>
      <c r="B441" s="8">
        <f>IF(A441="","",Conversión!$B$11)</f>
        <v/>
      </c>
      <c r="C441" s="12">
        <f>IF(A441="","","163"&amp;RIGHT(A441,LEN(A441)-3))</f>
        <v/>
      </c>
      <c r="D441" s="8">
        <f>IF(A441="","",Conversión!$B$12)</f>
        <v/>
      </c>
      <c r="E441" s="12">
        <f>IF(A441="","","160"&amp;RIGHT(A441,LEN(A441)-3))</f>
        <v/>
      </c>
      <c r="F441" s="8">
        <f>IF(A441="","",Conversión!$B$13)</f>
        <v/>
      </c>
      <c r="G441" s="9">
        <f>IF(A441="","",B441+D441/2+F441/4)</f>
        <v/>
      </c>
      <c r="H441" s="10">
        <f>IF(A441="","",IF(AND(LEFT(A441,3)="165",ABS(G441-Conversión!$B$5)&lt;0.001),"CORRECTO","REVISAR"))</f>
        <v/>
      </c>
      <c r="I441" s="10">
        <f>IF(A441="","",IF(LEFT(A441,3)&lt;&gt;"165","La referencia debe iniciar en 165",IF(G441&lt;&gt;Conversión!$B$5,"El equivalente no coincide","")))</f>
        <v/>
      </c>
    </row>
    <row r="442" spans="1:9">
      <c r="A442" s="11"/>
      <c r="B442" s="8">
        <f>IF(A442="","",Conversión!$B$11)</f>
        <v/>
      </c>
      <c r="C442" s="12">
        <f>IF(A442="","","163"&amp;RIGHT(A442,LEN(A442)-3))</f>
        <v/>
      </c>
      <c r="D442" s="8">
        <f>IF(A442="","",Conversión!$B$12)</f>
        <v/>
      </c>
      <c r="E442" s="12">
        <f>IF(A442="","","160"&amp;RIGHT(A442,LEN(A442)-3))</f>
        <v/>
      </c>
      <c r="F442" s="8">
        <f>IF(A442="","",Conversión!$B$13)</f>
        <v/>
      </c>
      <c r="G442" s="9">
        <f>IF(A442="","",B442+D442/2+F442/4)</f>
        <v/>
      </c>
      <c r="H442" s="10">
        <f>IF(A442="","",IF(AND(LEFT(A442,3)="165",ABS(G442-Conversión!$B$5)&lt;0.001),"CORRECTO","REVISAR"))</f>
        <v/>
      </c>
      <c r="I442" s="10">
        <f>IF(A442="","",IF(LEFT(A442,3)&lt;&gt;"165","La referencia debe iniciar en 165",IF(G442&lt;&gt;Conversión!$B$5,"El equivalente no coincide","")))</f>
        <v/>
      </c>
    </row>
    <row r="443" spans="1:9">
      <c r="A443" s="11"/>
      <c r="B443" s="8">
        <f>IF(A443="","",Conversión!$B$11)</f>
        <v/>
      </c>
      <c r="C443" s="12">
        <f>IF(A443="","","163"&amp;RIGHT(A443,LEN(A443)-3))</f>
        <v/>
      </c>
      <c r="D443" s="8">
        <f>IF(A443="","",Conversión!$B$12)</f>
        <v/>
      </c>
      <c r="E443" s="12">
        <f>IF(A443="","","160"&amp;RIGHT(A443,LEN(A443)-3))</f>
        <v/>
      </c>
      <c r="F443" s="8">
        <f>IF(A443="","",Conversión!$B$13)</f>
        <v/>
      </c>
      <c r="G443" s="9">
        <f>IF(A443="","",B443+D443/2+F443/4)</f>
        <v/>
      </c>
      <c r="H443" s="10">
        <f>IF(A443="","",IF(AND(LEFT(A443,3)="165",ABS(G443-Conversión!$B$5)&lt;0.001),"CORRECTO","REVISAR"))</f>
        <v/>
      </c>
      <c r="I443" s="10">
        <f>IF(A443="","",IF(LEFT(A443,3)&lt;&gt;"165","La referencia debe iniciar en 165",IF(G443&lt;&gt;Conversión!$B$5,"El equivalente no coincide","")))</f>
        <v/>
      </c>
    </row>
    <row r="444" spans="1:9">
      <c r="A444" s="11"/>
      <c r="B444" s="8">
        <f>IF(A444="","",Conversión!$B$11)</f>
        <v/>
      </c>
      <c r="C444" s="12">
        <f>IF(A444="","","163"&amp;RIGHT(A444,LEN(A444)-3))</f>
        <v/>
      </c>
      <c r="D444" s="8">
        <f>IF(A444="","",Conversión!$B$12)</f>
        <v/>
      </c>
      <c r="E444" s="12">
        <f>IF(A444="","","160"&amp;RIGHT(A444,LEN(A444)-3))</f>
        <v/>
      </c>
      <c r="F444" s="8">
        <f>IF(A444="","",Conversión!$B$13)</f>
        <v/>
      </c>
      <c r="G444" s="9">
        <f>IF(A444="","",B444+D444/2+F444/4)</f>
        <v/>
      </c>
      <c r="H444" s="10">
        <f>IF(A444="","",IF(AND(LEFT(A444,3)="165",ABS(G444-Conversión!$B$5)&lt;0.001),"CORRECTO","REVISAR"))</f>
        <v/>
      </c>
      <c r="I444" s="10">
        <f>IF(A444="","",IF(LEFT(A444,3)&lt;&gt;"165","La referencia debe iniciar en 165",IF(G444&lt;&gt;Conversión!$B$5,"El equivalente no coincide","")))</f>
        <v/>
      </c>
    </row>
    <row r="445" spans="1:9">
      <c r="A445" s="11"/>
      <c r="B445" s="8">
        <f>IF(A445="","",Conversión!$B$11)</f>
        <v/>
      </c>
      <c r="C445" s="12">
        <f>IF(A445="","","163"&amp;RIGHT(A445,LEN(A445)-3))</f>
        <v/>
      </c>
      <c r="D445" s="8">
        <f>IF(A445="","",Conversión!$B$12)</f>
        <v/>
      </c>
      <c r="E445" s="12">
        <f>IF(A445="","","160"&amp;RIGHT(A445,LEN(A445)-3))</f>
        <v/>
      </c>
      <c r="F445" s="8">
        <f>IF(A445="","",Conversión!$B$13)</f>
        <v/>
      </c>
      <c r="G445" s="9">
        <f>IF(A445="","",B445+D445/2+F445/4)</f>
        <v/>
      </c>
      <c r="H445" s="10">
        <f>IF(A445="","",IF(AND(LEFT(A445,3)="165",ABS(G445-Conversión!$B$5)&lt;0.001),"CORRECTO","REVISAR"))</f>
        <v/>
      </c>
      <c r="I445" s="10">
        <f>IF(A445="","",IF(LEFT(A445,3)&lt;&gt;"165","La referencia debe iniciar en 165",IF(G445&lt;&gt;Conversión!$B$5,"El equivalente no coincide","")))</f>
        <v/>
      </c>
    </row>
    <row r="446" spans="1:9">
      <c r="A446" s="11"/>
      <c r="B446" s="8">
        <f>IF(A446="","",Conversión!$B$11)</f>
        <v/>
      </c>
      <c r="C446" s="12">
        <f>IF(A446="","","163"&amp;RIGHT(A446,LEN(A446)-3))</f>
        <v/>
      </c>
      <c r="D446" s="8">
        <f>IF(A446="","",Conversión!$B$12)</f>
        <v/>
      </c>
      <c r="E446" s="12">
        <f>IF(A446="","","160"&amp;RIGHT(A446,LEN(A446)-3))</f>
        <v/>
      </c>
      <c r="F446" s="8">
        <f>IF(A446="","",Conversión!$B$13)</f>
        <v/>
      </c>
      <c r="G446" s="9">
        <f>IF(A446="","",B446+D446/2+F446/4)</f>
        <v/>
      </c>
      <c r="H446" s="10">
        <f>IF(A446="","",IF(AND(LEFT(A446,3)="165",ABS(G446-Conversión!$B$5)&lt;0.001),"CORRECTO","REVISAR"))</f>
        <v/>
      </c>
      <c r="I446" s="10">
        <f>IF(A446="","",IF(LEFT(A446,3)&lt;&gt;"165","La referencia debe iniciar en 165",IF(G446&lt;&gt;Conversión!$B$5,"El equivalente no coincide","")))</f>
        <v/>
      </c>
    </row>
    <row r="447" spans="1:9">
      <c r="A447" s="11"/>
      <c r="B447" s="8">
        <f>IF(A447="","",Conversión!$B$11)</f>
        <v/>
      </c>
      <c r="C447" s="12">
        <f>IF(A447="","","163"&amp;RIGHT(A447,LEN(A447)-3))</f>
        <v/>
      </c>
      <c r="D447" s="8">
        <f>IF(A447="","",Conversión!$B$12)</f>
        <v/>
      </c>
      <c r="E447" s="12">
        <f>IF(A447="","","160"&amp;RIGHT(A447,LEN(A447)-3))</f>
        <v/>
      </c>
      <c r="F447" s="8">
        <f>IF(A447="","",Conversión!$B$13)</f>
        <v/>
      </c>
      <c r="G447" s="9">
        <f>IF(A447="","",B447+D447/2+F447/4)</f>
        <v/>
      </c>
      <c r="H447" s="10">
        <f>IF(A447="","",IF(AND(LEFT(A447,3)="165",ABS(G447-Conversión!$B$5)&lt;0.001),"CORRECTO","REVISAR"))</f>
        <v/>
      </c>
      <c r="I447" s="10">
        <f>IF(A447="","",IF(LEFT(A447,3)&lt;&gt;"165","La referencia debe iniciar en 165",IF(G447&lt;&gt;Conversión!$B$5,"El equivalente no coincide","")))</f>
        <v/>
      </c>
    </row>
    <row r="448" spans="1:9">
      <c r="A448" s="11"/>
      <c r="B448" s="8">
        <f>IF(A448="","",Conversión!$B$11)</f>
        <v/>
      </c>
      <c r="C448" s="12">
        <f>IF(A448="","","163"&amp;RIGHT(A448,LEN(A448)-3))</f>
        <v/>
      </c>
      <c r="D448" s="8">
        <f>IF(A448="","",Conversión!$B$12)</f>
        <v/>
      </c>
      <c r="E448" s="12">
        <f>IF(A448="","","160"&amp;RIGHT(A448,LEN(A448)-3))</f>
        <v/>
      </c>
      <c r="F448" s="8">
        <f>IF(A448="","",Conversión!$B$13)</f>
        <v/>
      </c>
      <c r="G448" s="9">
        <f>IF(A448="","",B448+D448/2+F448/4)</f>
        <v/>
      </c>
      <c r="H448" s="10">
        <f>IF(A448="","",IF(AND(LEFT(A448,3)="165",ABS(G448-Conversión!$B$5)&lt;0.001),"CORRECTO","REVISAR"))</f>
        <v/>
      </c>
      <c r="I448" s="10">
        <f>IF(A448="","",IF(LEFT(A448,3)&lt;&gt;"165","La referencia debe iniciar en 165",IF(G448&lt;&gt;Conversión!$B$5,"El equivalente no coincide","")))</f>
        <v/>
      </c>
    </row>
    <row r="449" spans="1:9">
      <c r="A449" s="11"/>
      <c r="B449" s="8">
        <f>IF(A449="","",Conversión!$B$11)</f>
        <v/>
      </c>
      <c r="C449" s="12">
        <f>IF(A449="","","163"&amp;RIGHT(A449,LEN(A449)-3))</f>
        <v/>
      </c>
      <c r="D449" s="8">
        <f>IF(A449="","",Conversión!$B$12)</f>
        <v/>
      </c>
      <c r="E449" s="12">
        <f>IF(A449="","","160"&amp;RIGHT(A449,LEN(A449)-3))</f>
        <v/>
      </c>
      <c r="F449" s="8">
        <f>IF(A449="","",Conversión!$B$13)</f>
        <v/>
      </c>
      <c r="G449" s="9">
        <f>IF(A449="","",B449+D449/2+F449/4)</f>
        <v/>
      </c>
      <c r="H449" s="10">
        <f>IF(A449="","",IF(AND(LEFT(A449,3)="165",ABS(G449-Conversión!$B$5)&lt;0.001),"CORRECTO","REVISAR"))</f>
        <v/>
      </c>
      <c r="I449" s="10">
        <f>IF(A449="","",IF(LEFT(A449,3)&lt;&gt;"165","La referencia debe iniciar en 165",IF(G449&lt;&gt;Conversión!$B$5,"El equivalente no coincide","")))</f>
        <v/>
      </c>
    </row>
    <row r="450" spans="1:9">
      <c r="A450" s="11"/>
      <c r="B450" s="8">
        <f>IF(A450="","",Conversión!$B$11)</f>
        <v/>
      </c>
      <c r="C450" s="12">
        <f>IF(A450="","","163"&amp;RIGHT(A450,LEN(A450)-3))</f>
        <v/>
      </c>
      <c r="D450" s="8">
        <f>IF(A450="","",Conversión!$B$12)</f>
        <v/>
      </c>
      <c r="E450" s="12">
        <f>IF(A450="","","160"&amp;RIGHT(A450,LEN(A450)-3))</f>
        <v/>
      </c>
      <c r="F450" s="8">
        <f>IF(A450="","",Conversión!$B$13)</f>
        <v/>
      </c>
      <c r="G450" s="9">
        <f>IF(A450="","",B450+D450/2+F450/4)</f>
        <v/>
      </c>
      <c r="H450" s="10">
        <f>IF(A450="","",IF(AND(LEFT(A450,3)="165",ABS(G450-Conversión!$B$5)&lt;0.001),"CORRECTO","REVISAR"))</f>
        <v/>
      </c>
      <c r="I450" s="10">
        <f>IF(A450="","",IF(LEFT(A450,3)&lt;&gt;"165","La referencia debe iniciar en 165",IF(G450&lt;&gt;Conversión!$B$5,"El equivalente no coincide","")))</f>
        <v/>
      </c>
    </row>
    <row r="451" spans="1:9">
      <c r="A451" s="11"/>
      <c r="B451" s="8">
        <f>IF(A451="","",Conversión!$B$11)</f>
        <v/>
      </c>
      <c r="C451" s="12">
        <f>IF(A451="","","163"&amp;RIGHT(A451,LEN(A451)-3))</f>
        <v/>
      </c>
      <c r="D451" s="8">
        <f>IF(A451="","",Conversión!$B$12)</f>
        <v/>
      </c>
      <c r="E451" s="12">
        <f>IF(A451="","","160"&amp;RIGHT(A451,LEN(A451)-3))</f>
        <v/>
      </c>
      <c r="F451" s="8">
        <f>IF(A451="","",Conversión!$B$13)</f>
        <v/>
      </c>
      <c r="G451" s="9">
        <f>IF(A451="","",B451+D451/2+F451/4)</f>
        <v/>
      </c>
      <c r="H451" s="10">
        <f>IF(A451="","",IF(AND(LEFT(A451,3)="165",ABS(G451-Conversión!$B$5)&lt;0.001),"CORRECTO","REVISAR"))</f>
        <v/>
      </c>
      <c r="I451" s="10">
        <f>IF(A451="","",IF(LEFT(A451,3)&lt;&gt;"165","La referencia debe iniciar en 165",IF(G451&lt;&gt;Conversión!$B$5,"El equivalente no coincide","")))</f>
        <v/>
      </c>
    </row>
    <row r="452" spans="1:9">
      <c r="A452" s="11"/>
      <c r="B452" s="8">
        <f>IF(A452="","",Conversión!$B$11)</f>
        <v/>
      </c>
      <c r="C452" s="12">
        <f>IF(A452="","","163"&amp;RIGHT(A452,LEN(A452)-3))</f>
        <v/>
      </c>
      <c r="D452" s="8">
        <f>IF(A452="","",Conversión!$B$12)</f>
        <v/>
      </c>
      <c r="E452" s="12">
        <f>IF(A452="","","160"&amp;RIGHT(A452,LEN(A452)-3))</f>
        <v/>
      </c>
      <c r="F452" s="8">
        <f>IF(A452="","",Conversión!$B$13)</f>
        <v/>
      </c>
      <c r="G452" s="9">
        <f>IF(A452="","",B452+D452/2+F452/4)</f>
        <v/>
      </c>
      <c r="H452" s="10">
        <f>IF(A452="","",IF(AND(LEFT(A452,3)="165",ABS(G452-Conversión!$B$5)&lt;0.001),"CORRECTO","REVISAR"))</f>
        <v/>
      </c>
      <c r="I452" s="10">
        <f>IF(A452="","",IF(LEFT(A452,3)&lt;&gt;"165","La referencia debe iniciar en 165",IF(G452&lt;&gt;Conversión!$B$5,"El equivalente no coincide","")))</f>
        <v/>
      </c>
    </row>
    <row r="453" spans="1:9">
      <c r="A453" s="11"/>
      <c r="B453" s="8">
        <f>IF(A453="","",Conversión!$B$11)</f>
        <v/>
      </c>
      <c r="C453" s="12">
        <f>IF(A453="","","163"&amp;RIGHT(A453,LEN(A453)-3))</f>
        <v/>
      </c>
      <c r="D453" s="8">
        <f>IF(A453="","",Conversión!$B$12)</f>
        <v/>
      </c>
      <c r="E453" s="12">
        <f>IF(A453="","","160"&amp;RIGHT(A453,LEN(A453)-3))</f>
        <v/>
      </c>
      <c r="F453" s="8">
        <f>IF(A453="","",Conversión!$B$13)</f>
        <v/>
      </c>
      <c r="G453" s="9">
        <f>IF(A453="","",B453+D453/2+F453/4)</f>
        <v/>
      </c>
      <c r="H453" s="10">
        <f>IF(A453="","",IF(AND(LEFT(A453,3)="165",ABS(G453-Conversión!$B$5)&lt;0.001),"CORRECTO","REVISAR"))</f>
        <v/>
      </c>
      <c r="I453" s="10">
        <f>IF(A453="","",IF(LEFT(A453,3)&lt;&gt;"165","La referencia debe iniciar en 165",IF(G453&lt;&gt;Conversión!$B$5,"El equivalente no coincide","")))</f>
        <v/>
      </c>
    </row>
    <row r="454" spans="1:9">
      <c r="A454" s="11"/>
      <c r="B454" s="8">
        <f>IF(A454="","",Conversión!$B$11)</f>
        <v/>
      </c>
      <c r="C454" s="12">
        <f>IF(A454="","","163"&amp;RIGHT(A454,LEN(A454)-3))</f>
        <v/>
      </c>
      <c r="D454" s="8">
        <f>IF(A454="","",Conversión!$B$12)</f>
        <v/>
      </c>
      <c r="E454" s="12">
        <f>IF(A454="","","160"&amp;RIGHT(A454,LEN(A454)-3))</f>
        <v/>
      </c>
      <c r="F454" s="8">
        <f>IF(A454="","",Conversión!$B$13)</f>
        <v/>
      </c>
      <c r="G454" s="9">
        <f>IF(A454="","",B454+D454/2+F454/4)</f>
        <v/>
      </c>
      <c r="H454" s="10">
        <f>IF(A454="","",IF(AND(LEFT(A454,3)="165",ABS(G454-Conversión!$B$5)&lt;0.001),"CORRECTO","REVISAR"))</f>
        <v/>
      </c>
      <c r="I454" s="10">
        <f>IF(A454="","",IF(LEFT(A454,3)&lt;&gt;"165","La referencia debe iniciar en 165",IF(G454&lt;&gt;Conversión!$B$5,"El equivalente no coincide","")))</f>
        <v/>
      </c>
    </row>
    <row r="455" spans="1:9">
      <c r="A455" s="11"/>
      <c r="B455" s="8">
        <f>IF(A455="","",Conversión!$B$11)</f>
        <v/>
      </c>
      <c r="C455" s="12">
        <f>IF(A455="","","163"&amp;RIGHT(A455,LEN(A455)-3))</f>
        <v/>
      </c>
      <c r="D455" s="8">
        <f>IF(A455="","",Conversión!$B$12)</f>
        <v/>
      </c>
      <c r="E455" s="12">
        <f>IF(A455="","","160"&amp;RIGHT(A455,LEN(A455)-3))</f>
        <v/>
      </c>
      <c r="F455" s="8">
        <f>IF(A455="","",Conversión!$B$13)</f>
        <v/>
      </c>
      <c r="G455" s="9">
        <f>IF(A455="","",B455+D455/2+F455/4)</f>
        <v/>
      </c>
      <c r="H455" s="10">
        <f>IF(A455="","",IF(AND(LEFT(A455,3)="165",ABS(G455-Conversión!$B$5)&lt;0.001),"CORRECTO","REVISAR"))</f>
        <v/>
      </c>
      <c r="I455" s="10">
        <f>IF(A455="","",IF(LEFT(A455,3)&lt;&gt;"165","La referencia debe iniciar en 165",IF(G455&lt;&gt;Conversión!$B$5,"El equivalente no coincide","")))</f>
        <v/>
      </c>
    </row>
    <row r="456" spans="1:9">
      <c r="A456" s="11"/>
      <c r="B456" s="8">
        <f>IF(A456="","",Conversión!$B$11)</f>
        <v/>
      </c>
      <c r="C456" s="12">
        <f>IF(A456="","","163"&amp;RIGHT(A456,LEN(A456)-3))</f>
        <v/>
      </c>
      <c r="D456" s="8">
        <f>IF(A456="","",Conversión!$B$12)</f>
        <v/>
      </c>
      <c r="E456" s="12">
        <f>IF(A456="","","160"&amp;RIGHT(A456,LEN(A456)-3))</f>
        <v/>
      </c>
      <c r="F456" s="8">
        <f>IF(A456="","",Conversión!$B$13)</f>
        <v/>
      </c>
      <c r="G456" s="9">
        <f>IF(A456="","",B456+D456/2+F456/4)</f>
        <v/>
      </c>
      <c r="H456" s="10">
        <f>IF(A456="","",IF(AND(LEFT(A456,3)="165",ABS(G456-Conversión!$B$5)&lt;0.001),"CORRECTO","REVISAR"))</f>
        <v/>
      </c>
      <c r="I456" s="10">
        <f>IF(A456="","",IF(LEFT(A456,3)&lt;&gt;"165","La referencia debe iniciar en 165",IF(G456&lt;&gt;Conversión!$B$5,"El equivalente no coincide","")))</f>
        <v/>
      </c>
    </row>
    <row r="457" spans="1:9">
      <c r="A457" s="11"/>
      <c r="B457" s="8">
        <f>IF(A457="","",Conversión!$B$11)</f>
        <v/>
      </c>
      <c r="C457" s="12">
        <f>IF(A457="","","163"&amp;RIGHT(A457,LEN(A457)-3))</f>
        <v/>
      </c>
      <c r="D457" s="8">
        <f>IF(A457="","",Conversión!$B$12)</f>
        <v/>
      </c>
      <c r="E457" s="12">
        <f>IF(A457="","","160"&amp;RIGHT(A457,LEN(A457)-3))</f>
        <v/>
      </c>
      <c r="F457" s="8">
        <f>IF(A457="","",Conversión!$B$13)</f>
        <v/>
      </c>
      <c r="G457" s="9">
        <f>IF(A457="","",B457+D457/2+F457/4)</f>
        <v/>
      </c>
      <c r="H457" s="10">
        <f>IF(A457="","",IF(AND(LEFT(A457,3)="165",ABS(G457-Conversión!$B$5)&lt;0.001),"CORRECTO","REVISAR"))</f>
        <v/>
      </c>
      <c r="I457" s="10">
        <f>IF(A457="","",IF(LEFT(A457,3)&lt;&gt;"165","La referencia debe iniciar en 165",IF(G457&lt;&gt;Conversión!$B$5,"El equivalente no coincide","")))</f>
        <v/>
      </c>
    </row>
    <row r="458" spans="1:9">
      <c r="A458" s="11"/>
      <c r="B458" s="8">
        <f>IF(A458="","",Conversión!$B$11)</f>
        <v/>
      </c>
      <c r="C458" s="12">
        <f>IF(A458="","","163"&amp;RIGHT(A458,LEN(A458)-3))</f>
        <v/>
      </c>
      <c r="D458" s="8">
        <f>IF(A458="","",Conversión!$B$12)</f>
        <v/>
      </c>
      <c r="E458" s="12">
        <f>IF(A458="","","160"&amp;RIGHT(A458,LEN(A458)-3))</f>
        <v/>
      </c>
      <c r="F458" s="8">
        <f>IF(A458="","",Conversión!$B$13)</f>
        <v/>
      </c>
      <c r="G458" s="9">
        <f>IF(A458="","",B458+D458/2+F458/4)</f>
        <v/>
      </c>
      <c r="H458" s="10">
        <f>IF(A458="","",IF(AND(LEFT(A458,3)="165",ABS(G458-Conversión!$B$5)&lt;0.001),"CORRECTO","REVISAR"))</f>
        <v/>
      </c>
      <c r="I458" s="10">
        <f>IF(A458="","",IF(LEFT(A458,3)&lt;&gt;"165","La referencia debe iniciar en 165",IF(G458&lt;&gt;Conversión!$B$5,"El equivalente no coincide","")))</f>
        <v/>
      </c>
    </row>
    <row r="459" spans="1:9">
      <c r="A459" s="11"/>
      <c r="B459" s="8">
        <f>IF(A459="","",Conversión!$B$11)</f>
        <v/>
      </c>
      <c r="C459" s="12">
        <f>IF(A459="","","163"&amp;RIGHT(A459,LEN(A459)-3))</f>
        <v/>
      </c>
      <c r="D459" s="8">
        <f>IF(A459="","",Conversión!$B$12)</f>
        <v/>
      </c>
      <c r="E459" s="12">
        <f>IF(A459="","","160"&amp;RIGHT(A459,LEN(A459)-3))</f>
        <v/>
      </c>
      <c r="F459" s="8">
        <f>IF(A459="","",Conversión!$B$13)</f>
        <v/>
      </c>
      <c r="G459" s="9">
        <f>IF(A459="","",B459+D459/2+F459/4)</f>
        <v/>
      </c>
      <c r="H459" s="10">
        <f>IF(A459="","",IF(AND(LEFT(A459,3)="165",ABS(G459-Conversión!$B$5)&lt;0.001),"CORRECTO","REVISAR"))</f>
        <v/>
      </c>
      <c r="I459" s="10">
        <f>IF(A459="","",IF(LEFT(A459,3)&lt;&gt;"165","La referencia debe iniciar en 165",IF(G459&lt;&gt;Conversión!$B$5,"El equivalente no coincide","")))</f>
        <v/>
      </c>
    </row>
    <row r="460" spans="1:9">
      <c r="A460" s="11"/>
      <c r="B460" s="8">
        <f>IF(A460="","",Conversión!$B$11)</f>
        <v/>
      </c>
      <c r="C460" s="12">
        <f>IF(A460="","","163"&amp;RIGHT(A460,LEN(A460)-3))</f>
        <v/>
      </c>
      <c r="D460" s="8">
        <f>IF(A460="","",Conversión!$B$12)</f>
        <v/>
      </c>
      <c r="E460" s="12">
        <f>IF(A460="","","160"&amp;RIGHT(A460,LEN(A460)-3))</f>
        <v/>
      </c>
      <c r="F460" s="8">
        <f>IF(A460="","",Conversión!$B$13)</f>
        <v/>
      </c>
      <c r="G460" s="9">
        <f>IF(A460="","",B460+D460/2+F460/4)</f>
        <v/>
      </c>
      <c r="H460" s="10">
        <f>IF(A460="","",IF(AND(LEFT(A460,3)="165",ABS(G460-Conversión!$B$5)&lt;0.001),"CORRECTO","REVISAR"))</f>
        <v/>
      </c>
      <c r="I460" s="10">
        <f>IF(A460="","",IF(LEFT(A460,3)&lt;&gt;"165","La referencia debe iniciar en 165",IF(G460&lt;&gt;Conversión!$B$5,"El equivalente no coincide","")))</f>
        <v/>
      </c>
    </row>
    <row r="461" spans="1:9">
      <c r="A461" s="11"/>
      <c r="B461" s="8">
        <f>IF(A461="","",Conversión!$B$11)</f>
        <v/>
      </c>
      <c r="C461" s="12">
        <f>IF(A461="","","163"&amp;RIGHT(A461,LEN(A461)-3))</f>
        <v/>
      </c>
      <c r="D461" s="8">
        <f>IF(A461="","",Conversión!$B$12)</f>
        <v/>
      </c>
      <c r="E461" s="12">
        <f>IF(A461="","","160"&amp;RIGHT(A461,LEN(A461)-3))</f>
        <v/>
      </c>
      <c r="F461" s="8">
        <f>IF(A461="","",Conversión!$B$13)</f>
        <v/>
      </c>
      <c r="G461" s="9">
        <f>IF(A461="","",B461+D461/2+F461/4)</f>
        <v/>
      </c>
      <c r="H461" s="10">
        <f>IF(A461="","",IF(AND(LEFT(A461,3)="165",ABS(G461-Conversión!$B$5)&lt;0.001),"CORRECTO","REVISAR"))</f>
        <v/>
      </c>
      <c r="I461" s="10">
        <f>IF(A461="","",IF(LEFT(A461,3)&lt;&gt;"165","La referencia debe iniciar en 165",IF(G461&lt;&gt;Conversión!$B$5,"El equivalente no coincide","")))</f>
        <v/>
      </c>
    </row>
    <row r="462" spans="1:9">
      <c r="A462" s="11"/>
      <c r="B462" s="8">
        <f>IF(A462="","",Conversión!$B$11)</f>
        <v/>
      </c>
      <c r="C462" s="12">
        <f>IF(A462="","","163"&amp;RIGHT(A462,LEN(A462)-3))</f>
        <v/>
      </c>
      <c r="D462" s="8">
        <f>IF(A462="","",Conversión!$B$12)</f>
        <v/>
      </c>
      <c r="E462" s="12">
        <f>IF(A462="","","160"&amp;RIGHT(A462,LEN(A462)-3))</f>
        <v/>
      </c>
      <c r="F462" s="8">
        <f>IF(A462="","",Conversión!$B$13)</f>
        <v/>
      </c>
      <c r="G462" s="9">
        <f>IF(A462="","",B462+D462/2+F462/4)</f>
        <v/>
      </c>
      <c r="H462" s="10">
        <f>IF(A462="","",IF(AND(LEFT(A462,3)="165",ABS(G462-Conversión!$B$5)&lt;0.001),"CORRECTO","REVISAR"))</f>
        <v/>
      </c>
      <c r="I462" s="10">
        <f>IF(A462="","",IF(LEFT(A462,3)&lt;&gt;"165","La referencia debe iniciar en 165",IF(G462&lt;&gt;Conversión!$B$5,"El equivalente no coincide","")))</f>
        <v/>
      </c>
    </row>
    <row r="463" spans="1:9">
      <c r="A463" s="11"/>
      <c r="B463" s="8">
        <f>IF(A463="","",Conversión!$B$11)</f>
        <v/>
      </c>
      <c r="C463" s="12">
        <f>IF(A463="","","163"&amp;RIGHT(A463,LEN(A463)-3))</f>
        <v/>
      </c>
      <c r="D463" s="8">
        <f>IF(A463="","",Conversión!$B$12)</f>
        <v/>
      </c>
      <c r="E463" s="12">
        <f>IF(A463="","","160"&amp;RIGHT(A463,LEN(A463)-3))</f>
        <v/>
      </c>
      <c r="F463" s="8">
        <f>IF(A463="","",Conversión!$B$13)</f>
        <v/>
      </c>
      <c r="G463" s="9">
        <f>IF(A463="","",B463+D463/2+F463/4)</f>
        <v/>
      </c>
      <c r="H463" s="10">
        <f>IF(A463="","",IF(AND(LEFT(A463,3)="165",ABS(G463-Conversión!$B$5)&lt;0.001),"CORRECTO","REVISAR"))</f>
        <v/>
      </c>
      <c r="I463" s="10">
        <f>IF(A463="","",IF(LEFT(A463,3)&lt;&gt;"165","La referencia debe iniciar en 165",IF(G463&lt;&gt;Conversión!$B$5,"El equivalente no coincide","")))</f>
        <v/>
      </c>
    </row>
    <row r="464" spans="1:9">
      <c r="A464" s="11"/>
      <c r="B464" s="8">
        <f>IF(A464="","",Conversión!$B$11)</f>
        <v/>
      </c>
      <c r="C464" s="12">
        <f>IF(A464="","","163"&amp;RIGHT(A464,LEN(A464)-3))</f>
        <v/>
      </c>
      <c r="D464" s="8">
        <f>IF(A464="","",Conversión!$B$12)</f>
        <v/>
      </c>
      <c r="E464" s="12">
        <f>IF(A464="","","160"&amp;RIGHT(A464,LEN(A464)-3))</f>
        <v/>
      </c>
      <c r="F464" s="8">
        <f>IF(A464="","",Conversión!$B$13)</f>
        <v/>
      </c>
      <c r="G464" s="9">
        <f>IF(A464="","",B464+D464/2+F464/4)</f>
        <v/>
      </c>
      <c r="H464" s="10">
        <f>IF(A464="","",IF(AND(LEFT(A464,3)="165",ABS(G464-Conversión!$B$5)&lt;0.001),"CORRECTO","REVISAR"))</f>
        <v/>
      </c>
      <c r="I464" s="10">
        <f>IF(A464="","",IF(LEFT(A464,3)&lt;&gt;"165","La referencia debe iniciar en 165",IF(G464&lt;&gt;Conversión!$B$5,"El equivalente no coincide","")))</f>
        <v/>
      </c>
    </row>
    <row r="465" spans="1:9">
      <c r="A465" s="11"/>
      <c r="B465" s="8">
        <f>IF(A465="","",Conversión!$B$11)</f>
        <v/>
      </c>
      <c r="C465" s="12">
        <f>IF(A465="","","163"&amp;RIGHT(A465,LEN(A465)-3))</f>
        <v/>
      </c>
      <c r="D465" s="8">
        <f>IF(A465="","",Conversión!$B$12)</f>
        <v/>
      </c>
      <c r="E465" s="12">
        <f>IF(A465="","","160"&amp;RIGHT(A465,LEN(A465)-3))</f>
        <v/>
      </c>
      <c r="F465" s="8">
        <f>IF(A465="","",Conversión!$B$13)</f>
        <v/>
      </c>
      <c r="G465" s="9">
        <f>IF(A465="","",B465+D465/2+F465/4)</f>
        <v/>
      </c>
      <c r="H465" s="10">
        <f>IF(A465="","",IF(AND(LEFT(A465,3)="165",ABS(G465-Conversión!$B$5)&lt;0.001),"CORRECTO","REVISAR"))</f>
        <v/>
      </c>
      <c r="I465" s="10">
        <f>IF(A465="","",IF(LEFT(A465,3)&lt;&gt;"165","La referencia debe iniciar en 165",IF(G465&lt;&gt;Conversión!$B$5,"El equivalente no coincide","")))</f>
        <v/>
      </c>
    </row>
    <row r="466" spans="1:9">
      <c r="A466" s="11"/>
      <c r="B466" s="8">
        <f>IF(A466="","",Conversión!$B$11)</f>
        <v/>
      </c>
      <c r="C466" s="12">
        <f>IF(A466="","","163"&amp;RIGHT(A466,LEN(A466)-3))</f>
        <v/>
      </c>
      <c r="D466" s="8">
        <f>IF(A466="","",Conversión!$B$12)</f>
        <v/>
      </c>
      <c r="E466" s="12">
        <f>IF(A466="","","160"&amp;RIGHT(A466,LEN(A466)-3))</f>
        <v/>
      </c>
      <c r="F466" s="8">
        <f>IF(A466="","",Conversión!$B$13)</f>
        <v/>
      </c>
      <c r="G466" s="9">
        <f>IF(A466="","",B466+D466/2+F466/4)</f>
        <v/>
      </c>
      <c r="H466" s="10">
        <f>IF(A466="","",IF(AND(LEFT(A466,3)="165",ABS(G466-Conversión!$B$5)&lt;0.001),"CORRECTO","REVISAR"))</f>
        <v/>
      </c>
      <c r="I466" s="10">
        <f>IF(A466="","",IF(LEFT(A466,3)&lt;&gt;"165","La referencia debe iniciar en 165",IF(G466&lt;&gt;Conversión!$B$5,"El equivalente no coincide","")))</f>
        <v/>
      </c>
    </row>
    <row r="467" spans="1:9">
      <c r="A467" s="11"/>
      <c r="B467" s="8">
        <f>IF(A467="","",Conversión!$B$11)</f>
        <v/>
      </c>
      <c r="C467" s="12">
        <f>IF(A467="","","163"&amp;RIGHT(A467,LEN(A467)-3))</f>
        <v/>
      </c>
      <c r="D467" s="8">
        <f>IF(A467="","",Conversión!$B$12)</f>
        <v/>
      </c>
      <c r="E467" s="12">
        <f>IF(A467="","","160"&amp;RIGHT(A467,LEN(A467)-3))</f>
        <v/>
      </c>
      <c r="F467" s="8">
        <f>IF(A467="","",Conversión!$B$13)</f>
        <v/>
      </c>
      <c r="G467" s="9">
        <f>IF(A467="","",B467+D467/2+F467/4)</f>
        <v/>
      </c>
      <c r="H467" s="10">
        <f>IF(A467="","",IF(AND(LEFT(A467,3)="165",ABS(G467-Conversión!$B$5)&lt;0.001),"CORRECTO","REVISAR"))</f>
        <v/>
      </c>
      <c r="I467" s="10">
        <f>IF(A467="","",IF(LEFT(A467,3)&lt;&gt;"165","La referencia debe iniciar en 165",IF(G467&lt;&gt;Conversión!$B$5,"El equivalente no coincide","")))</f>
        <v/>
      </c>
    </row>
    <row r="468" spans="1:9">
      <c r="A468" s="11"/>
      <c r="B468" s="8">
        <f>IF(A468="","",Conversión!$B$11)</f>
        <v/>
      </c>
      <c r="C468" s="12">
        <f>IF(A468="","","163"&amp;RIGHT(A468,LEN(A468)-3))</f>
        <v/>
      </c>
      <c r="D468" s="8">
        <f>IF(A468="","",Conversión!$B$12)</f>
        <v/>
      </c>
      <c r="E468" s="12">
        <f>IF(A468="","","160"&amp;RIGHT(A468,LEN(A468)-3))</f>
        <v/>
      </c>
      <c r="F468" s="8">
        <f>IF(A468="","",Conversión!$B$13)</f>
        <v/>
      </c>
      <c r="G468" s="9">
        <f>IF(A468="","",B468+D468/2+F468/4)</f>
        <v/>
      </c>
      <c r="H468" s="10">
        <f>IF(A468="","",IF(AND(LEFT(A468,3)="165",ABS(G468-Conversión!$B$5)&lt;0.001),"CORRECTO","REVISAR"))</f>
        <v/>
      </c>
      <c r="I468" s="10">
        <f>IF(A468="","",IF(LEFT(A468,3)&lt;&gt;"165","La referencia debe iniciar en 165",IF(G468&lt;&gt;Conversión!$B$5,"El equivalente no coincide","")))</f>
        <v/>
      </c>
    </row>
    <row r="469" spans="1:9">
      <c r="A469" s="11"/>
      <c r="B469" s="8">
        <f>IF(A469="","",Conversión!$B$11)</f>
        <v/>
      </c>
      <c r="C469" s="12">
        <f>IF(A469="","","163"&amp;RIGHT(A469,LEN(A469)-3))</f>
        <v/>
      </c>
      <c r="D469" s="8">
        <f>IF(A469="","",Conversión!$B$12)</f>
        <v/>
      </c>
      <c r="E469" s="12">
        <f>IF(A469="","","160"&amp;RIGHT(A469,LEN(A469)-3))</f>
        <v/>
      </c>
      <c r="F469" s="8">
        <f>IF(A469="","",Conversión!$B$13)</f>
        <v/>
      </c>
      <c r="G469" s="9">
        <f>IF(A469="","",B469+D469/2+F469/4)</f>
        <v/>
      </c>
      <c r="H469" s="10">
        <f>IF(A469="","",IF(AND(LEFT(A469,3)="165",ABS(G469-Conversión!$B$5)&lt;0.001),"CORRECTO","REVISAR"))</f>
        <v/>
      </c>
      <c r="I469" s="10">
        <f>IF(A469="","",IF(LEFT(A469,3)&lt;&gt;"165","La referencia debe iniciar en 165",IF(G469&lt;&gt;Conversión!$B$5,"El equivalente no coincide","")))</f>
        <v/>
      </c>
    </row>
    <row r="470" spans="1:9">
      <c r="A470" s="11"/>
      <c r="B470" s="8">
        <f>IF(A470="","",Conversión!$B$11)</f>
        <v/>
      </c>
      <c r="C470" s="12">
        <f>IF(A470="","","163"&amp;RIGHT(A470,LEN(A470)-3))</f>
        <v/>
      </c>
      <c r="D470" s="8">
        <f>IF(A470="","",Conversión!$B$12)</f>
        <v/>
      </c>
      <c r="E470" s="12">
        <f>IF(A470="","","160"&amp;RIGHT(A470,LEN(A470)-3))</f>
        <v/>
      </c>
      <c r="F470" s="8">
        <f>IF(A470="","",Conversión!$B$13)</f>
        <v/>
      </c>
      <c r="G470" s="9">
        <f>IF(A470="","",B470+D470/2+F470/4)</f>
        <v/>
      </c>
      <c r="H470" s="10">
        <f>IF(A470="","",IF(AND(LEFT(A470,3)="165",ABS(G470-Conversión!$B$5)&lt;0.001),"CORRECTO","REVISAR"))</f>
        <v/>
      </c>
      <c r="I470" s="10">
        <f>IF(A470="","",IF(LEFT(A470,3)&lt;&gt;"165","La referencia debe iniciar en 165",IF(G470&lt;&gt;Conversión!$B$5,"El equivalente no coincide","")))</f>
        <v/>
      </c>
    </row>
    <row r="471" spans="1:9">
      <c r="A471" s="11"/>
      <c r="B471" s="8">
        <f>IF(A471="","",Conversión!$B$11)</f>
        <v/>
      </c>
      <c r="C471" s="12">
        <f>IF(A471="","","163"&amp;RIGHT(A471,LEN(A471)-3))</f>
        <v/>
      </c>
      <c r="D471" s="8">
        <f>IF(A471="","",Conversión!$B$12)</f>
        <v/>
      </c>
      <c r="E471" s="12">
        <f>IF(A471="","","160"&amp;RIGHT(A471,LEN(A471)-3))</f>
        <v/>
      </c>
      <c r="F471" s="8">
        <f>IF(A471="","",Conversión!$B$13)</f>
        <v/>
      </c>
      <c r="G471" s="9">
        <f>IF(A471="","",B471+D471/2+F471/4)</f>
        <v/>
      </c>
      <c r="H471" s="10">
        <f>IF(A471="","",IF(AND(LEFT(A471,3)="165",ABS(G471-Conversión!$B$5)&lt;0.001),"CORRECTO","REVISAR"))</f>
        <v/>
      </c>
      <c r="I471" s="10">
        <f>IF(A471="","",IF(LEFT(A471,3)&lt;&gt;"165","La referencia debe iniciar en 165",IF(G471&lt;&gt;Conversión!$B$5,"El equivalente no coincide","")))</f>
        <v/>
      </c>
    </row>
    <row r="472" spans="1:9">
      <c r="A472" s="11"/>
      <c r="B472" s="8">
        <f>IF(A472="","",Conversión!$B$11)</f>
        <v/>
      </c>
      <c r="C472" s="12">
        <f>IF(A472="","","163"&amp;RIGHT(A472,LEN(A472)-3))</f>
        <v/>
      </c>
      <c r="D472" s="8">
        <f>IF(A472="","",Conversión!$B$12)</f>
        <v/>
      </c>
      <c r="E472" s="12">
        <f>IF(A472="","","160"&amp;RIGHT(A472,LEN(A472)-3))</f>
        <v/>
      </c>
      <c r="F472" s="8">
        <f>IF(A472="","",Conversión!$B$13)</f>
        <v/>
      </c>
      <c r="G472" s="9">
        <f>IF(A472="","",B472+D472/2+F472/4)</f>
        <v/>
      </c>
      <c r="H472" s="10">
        <f>IF(A472="","",IF(AND(LEFT(A472,3)="165",ABS(G472-Conversión!$B$5)&lt;0.001),"CORRECTO","REVISAR"))</f>
        <v/>
      </c>
      <c r="I472" s="10">
        <f>IF(A472="","",IF(LEFT(A472,3)&lt;&gt;"165","La referencia debe iniciar en 165",IF(G472&lt;&gt;Conversión!$B$5,"El equivalente no coincide","")))</f>
        <v/>
      </c>
    </row>
    <row r="473" spans="1:9">
      <c r="A473" s="11"/>
      <c r="B473" s="8">
        <f>IF(A473="","",Conversión!$B$11)</f>
        <v/>
      </c>
      <c r="C473" s="12">
        <f>IF(A473="","","163"&amp;RIGHT(A473,LEN(A473)-3))</f>
        <v/>
      </c>
      <c r="D473" s="8">
        <f>IF(A473="","",Conversión!$B$12)</f>
        <v/>
      </c>
      <c r="E473" s="12">
        <f>IF(A473="","","160"&amp;RIGHT(A473,LEN(A473)-3))</f>
        <v/>
      </c>
      <c r="F473" s="8">
        <f>IF(A473="","",Conversión!$B$13)</f>
        <v/>
      </c>
      <c r="G473" s="9">
        <f>IF(A473="","",B473+D473/2+F473/4)</f>
        <v/>
      </c>
      <c r="H473" s="10">
        <f>IF(A473="","",IF(AND(LEFT(A473,3)="165",ABS(G473-Conversión!$B$5)&lt;0.001),"CORRECTO","REVISAR"))</f>
        <v/>
      </c>
      <c r="I473" s="10">
        <f>IF(A473="","",IF(LEFT(A473,3)&lt;&gt;"165","La referencia debe iniciar en 165",IF(G473&lt;&gt;Conversión!$B$5,"El equivalente no coincide","")))</f>
        <v/>
      </c>
    </row>
    <row r="474" spans="1:9">
      <c r="A474" s="11"/>
      <c r="B474" s="8">
        <f>IF(A474="","",Conversión!$B$11)</f>
        <v/>
      </c>
      <c r="C474" s="12">
        <f>IF(A474="","","163"&amp;RIGHT(A474,LEN(A474)-3))</f>
        <v/>
      </c>
      <c r="D474" s="8">
        <f>IF(A474="","",Conversión!$B$12)</f>
        <v/>
      </c>
      <c r="E474" s="12">
        <f>IF(A474="","","160"&amp;RIGHT(A474,LEN(A474)-3))</f>
        <v/>
      </c>
      <c r="F474" s="8">
        <f>IF(A474="","",Conversión!$B$13)</f>
        <v/>
      </c>
      <c r="G474" s="9">
        <f>IF(A474="","",B474+D474/2+F474/4)</f>
        <v/>
      </c>
      <c r="H474" s="10">
        <f>IF(A474="","",IF(AND(LEFT(A474,3)="165",ABS(G474-Conversión!$B$5)&lt;0.001),"CORRECTO","REVISAR"))</f>
        <v/>
      </c>
      <c r="I474" s="10">
        <f>IF(A474="","",IF(LEFT(A474,3)&lt;&gt;"165","La referencia debe iniciar en 165",IF(G474&lt;&gt;Conversión!$B$5,"El equivalente no coincide","")))</f>
        <v/>
      </c>
    </row>
    <row r="475" spans="1:9">
      <c r="A475" s="11"/>
      <c r="B475" s="8">
        <f>IF(A475="","",Conversión!$B$11)</f>
        <v/>
      </c>
      <c r="C475" s="12">
        <f>IF(A475="","","163"&amp;RIGHT(A475,LEN(A475)-3))</f>
        <v/>
      </c>
      <c r="D475" s="8">
        <f>IF(A475="","",Conversión!$B$12)</f>
        <v/>
      </c>
      <c r="E475" s="12">
        <f>IF(A475="","","160"&amp;RIGHT(A475,LEN(A475)-3))</f>
        <v/>
      </c>
      <c r="F475" s="8">
        <f>IF(A475="","",Conversión!$B$13)</f>
        <v/>
      </c>
      <c r="G475" s="9">
        <f>IF(A475="","",B475+D475/2+F475/4)</f>
        <v/>
      </c>
      <c r="H475" s="10">
        <f>IF(A475="","",IF(AND(LEFT(A475,3)="165",ABS(G475-Conversión!$B$5)&lt;0.001),"CORRECTO","REVISAR"))</f>
        <v/>
      </c>
      <c r="I475" s="10">
        <f>IF(A475="","",IF(LEFT(A475,3)&lt;&gt;"165","La referencia debe iniciar en 165",IF(G475&lt;&gt;Conversión!$B$5,"El equivalente no coincide","")))</f>
        <v/>
      </c>
    </row>
    <row r="476" spans="1:9">
      <c r="A476" s="11"/>
      <c r="B476" s="8">
        <f>IF(A476="","",Conversión!$B$11)</f>
        <v/>
      </c>
      <c r="C476" s="12">
        <f>IF(A476="","","163"&amp;RIGHT(A476,LEN(A476)-3))</f>
        <v/>
      </c>
      <c r="D476" s="8">
        <f>IF(A476="","",Conversión!$B$12)</f>
        <v/>
      </c>
      <c r="E476" s="12">
        <f>IF(A476="","","160"&amp;RIGHT(A476,LEN(A476)-3))</f>
        <v/>
      </c>
      <c r="F476" s="8">
        <f>IF(A476="","",Conversión!$B$13)</f>
        <v/>
      </c>
      <c r="G476" s="9">
        <f>IF(A476="","",B476+D476/2+F476/4)</f>
        <v/>
      </c>
      <c r="H476" s="10">
        <f>IF(A476="","",IF(AND(LEFT(A476,3)="165",ABS(G476-Conversión!$B$5)&lt;0.001),"CORRECTO","REVISAR"))</f>
        <v/>
      </c>
      <c r="I476" s="10">
        <f>IF(A476="","",IF(LEFT(A476,3)&lt;&gt;"165","La referencia debe iniciar en 165",IF(G476&lt;&gt;Conversión!$B$5,"El equivalente no coincide","")))</f>
        <v/>
      </c>
    </row>
    <row r="477" spans="1:9">
      <c r="A477" s="11"/>
      <c r="B477" s="8">
        <f>IF(A477="","",Conversión!$B$11)</f>
        <v/>
      </c>
      <c r="C477" s="12">
        <f>IF(A477="","","163"&amp;RIGHT(A477,LEN(A477)-3))</f>
        <v/>
      </c>
      <c r="D477" s="8">
        <f>IF(A477="","",Conversión!$B$12)</f>
        <v/>
      </c>
      <c r="E477" s="12">
        <f>IF(A477="","","160"&amp;RIGHT(A477,LEN(A477)-3))</f>
        <v/>
      </c>
      <c r="F477" s="8">
        <f>IF(A477="","",Conversión!$B$13)</f>
        <v/>
      </c>
      <c r="G477" s="9">
        <f>IF(A477="","",B477+D477/2+F477/4)</f>
        <v/>
      </c>
      <c r="H477" s="10">
        <f>IF(A477="","",IF(AND(LEFT(A477,3)="165",ABS(G477-Conversión!$B$5)&lt;0.001),"CORRECTO","REVISAR"))</f>
        <v/>
      </c>
      <c r="I477" s="10">
        <f>IF(A477="","",IF(LEFT(A477,3)&lt;&gt;"165","La referencia debe iniciar en 165",IF(G477&lt;&gt;Conversión!$B$5,"El equivalente no coincide","")))</f>
        <v/>
      </c>
    </row>
    <row r="478" spans="1:9">
      <c r="A478" s="11"/>
      <c r="B478" s="8">
        <f>IF(A478="","",Conversión!$B$11)</f>
        <v/>
      </c>
      <c r="C478" s="12">
        <f>IF(A478="","","163"&amp;RIGHT(A478,LEN(A478)-3))</f>
        <v/>
      </c>
      <c r="D478" s="8">
        <f>IF(A478="","",Conversión!$B$12)</f>
        <v/>
      </c>
      <c r="E478" s="12">
        <f>IF(A478="","","160"&amp;RIGHT(A478,LEN(A478)-3))</f>
        <v/>
      </c>
      <c r="F478" s="8">
        <f>IF(A478="","",Conversión!$B$13)</f>
        <v/>
      </c>
      <c r="G478" s="9">
        <f>IF(A478="","",B478+D478/2+F478/4)</f>
        <v/>
      </c>
      <c r="H478" s="10">
        <f>IF(A478="","",IF(AND(LEFT(A478,3)="165",ABS(G478-Conversión!$B$5)&lt;0.001),"CORRECTO","REVISAR"))</f>
        <v/>
      </c>
      <c r="I478" s="10">
        <f>IF(A478="","",IF(LEFT(A478,3)&lt;&gt;"165","La referencia debe iniciar en 165",IF(G478&lt;&gt;Conversión!$B$5,"El equivalente no coincide","")))</f>
        <v/>
      </c>
    </row>
    <row r="479" spans="1:9">
      <c r="A479" s="11"/>
      <c r="B479" s="8">
        <f>IF(A479="","",Conversión!$B$11)</f>
        <v/>
      </c>
      <c r="C479" s="12">
        <f>IF(A479="","","163"&amp;RIGHT(A479,LEN(A479)-3))</f>
        <v/>
      </c>
      <c r="D479" s="8">
        <f>IF(A479="","",Conversión!$B$12)</f>
        <v/>
      </c>
      <c r="E479" s="12">
        <f>IF(A479="","","160"&amp;RIGHT(A479,LEN(A479)-3))</f>
        <v/>
      </c>
      <c r="F479" s="8">
        <f>IF(A479="","",Conversión!$B$13)</f>
        <v/>
      </c>
      <c r="G479" s="9">
        <f>IF(A479="","",B479+D479/2+F479/4)</f>
        <v/>
      </c>
      <c r="H479" s="10">
        <f>IF(A479="","",IF(AND(LEFT(A479,3)="165",ABS(G479-Conversión!$B$5)&lt;0.001),"CORRECTO","REVISAR"))</f>
        <v/>
      </c>
      <c r="I479" s="10">
        <f>IF(A479="","",IF(LEFT(A479,3)&lt;&gt;"165","La referencia debe iniciar en 165",IF(G479&lt;&gt;Conversión!$B$5,"El equivalente no coincide","")))</f>
        <v/>
      </c>
    </row>
    <row r="480" spans="1:9">
      <c r="A480" s="11"/>
      <c r="B480" s="8">
        <f>IF(A480="","",Conversión!$B$11)</f>
        <v/>
      </c>
      <c r="C480" s="12">
        <f>IF(A480="","","163"&amp;RIGHT(A480,LEN(A480)-3))</f>
        <v/>
      </c>
      <c r="D480" s="8">
        <f>IF(A480="","",Conversión!$B$12)</f>
        <v/>
      </c>
      <c r="E480" s="12">
        <f>IF(A480="","","160"&amp;RIGHT(A480,LEN(A480)-3))</f>
        <v/>
      </c>
      <c r="F480" s="8">
        <f>IF(A480="","",Conversión!$B$13)</f>
        <v/>
      </c>
      <c r="G480" s="9">
        <f>IF(A480="","",B480+D480/2+F480/4)</f>
        <v/>
      </c>
      <c r="H480" s="10">
        <f>IF(A480="","",IF(AND(LEFT(A480,3)="165",ABS(G480-Conversión!$B$5)&lt;0.001),"CORRECTO","REVISAR"))</f>
        <v/>
      </c>
      <c r="I480" s="10">
        <f>IF(A480="","",IF(LEFT(A480,3)&lt;&gt;"165","La referencia debe iniciar en 165",IF(G480&lt;&gt;Conversión!$B$5,"El equivalente no coincide","")))</f>
        <v/>
      </c>
    </row>
    <row r="481" spans="1:9">
      <c r="A481" s="11"/>
      <c r="B481" s="8">
        <f>IF(A481="","",Conversión!$B$11)</f>
        <v/>
      </c>
      <c r="C481" s="12">
        <f>IF(A481="","","163"&amp;RIGHT(A481,LEN(A481)-3))</f>
        <v/>
      </c>
      <c r="D481" s="8">
        <f>IF(A481="","",Conversión!$B$12)</f>
        <v/>
      </c>
      <c r="E481" s="12">
        <f>IF(A481="","","160"&amp;RIGHT(A481,LEN(A481)-3))</f>
        <v/>
      </c>
      <c r="F481" s="8">
        <f>IF(A481="","",Conversión!$B$13)</f>
        <v/>
      </c>
      <c r="G481" s="9">
        <f>IF(A481="","",B481+D481/2+F481/4)</f>
        <v/>
      </c>
      <c r="H481" s="10">
        <f>IF(A481="","",IF(AND(LEFT(A481,3)="165",ABS(G481-Conversión!$B$5)&lt;0.001),"CORRECTO","REVISAR"))</f>
        <v/>
      </c>
      <c r="I481" s="10">
        <f>IF(A481="","",IF(LEFT(A481,3)&lt;&gt;"165","La referencia debe iniciar en 165",IF(G481&lt;&gt;Conversión!$B$5,"El equivalente no coincide","")))</f>
        <v/>
      </c>
    </row>
    <row r="482" spans="1:9">
      <c r="A482" s="11"/>
      <c r="B482" s="8">
        <f>IF(A482="","",Conversión!$B$11)</f>
        <v/>
      </c>
      <c r="C482" s="12">
        <f>IF(A482="","","163"&amp;RIGHT(A482,LEN(A482)-3))</f>
        <v/>
      </c>
      <c r="D482" s="8">
        <f>IF(A482="","",Conversión!$B$12)</f>
        <v/>
      </c>
      <c r="E482" s="12">
        <f>IF(A482="","","160"&amp;RIGHT(A482,LEN(A482)-3))</f>
        <v/>
      </c>
      <c r="F482" s="8">
        <f>IF(A482="","",Conversión!$B$13)</f>
        <v/>
      </c>
      <c r="G482" s="9">
        <f>IF(A482="","",B482+D482/2+F482/4)</f>
        <v/>
      </c>
      <c r="H482" s="10">
        <f>IF(A482="","",IF(AND(LEFT(A482,3)="165",ABS(G482-Conversión!$B$5)&lt;0.001),"CORRECTO","REVISAR"))</f>
        <v/>
      </c>
      <c r="I482" s="10">
        <f>IF(A482="","",IF(LEFT(A482,3)&lt;&gt;"165","La referencia debe iniciar en 165",IF(G482&lt;&gt;Conversión!$B$5,"El equivalente no coincide","")))</f>
        <v/>
      </c>
    </row>
    <row r="483" spans="1:9">
      <c r="A483" s="11"/>
      <c r="B483" s="8">
        <f>IF(A483="","",Conversión!$B$11)</f>
        <v/>
      </c>
      <c r="C483" s="12">
        <f>IF(A483="","","163"&amp;RIGHT(A483,LEN(A483)-3))</f>
        <v/>
      </c>
      <c r="D483" s="8">
        <f>IF(A483="","",Conversión!$B$12)</f>
        <v/>
      </c>
      <c r="E483" s="12">
        <f>IF(A483="","","160"&amp;RIGHT(A483,LEN(A483)-3))</f>
        <v/>
      </c>
      <c r="F483" s="8">
        <f>IF(A483="","",Conversión!$B$13)</f>
        <v/>
      </c>
      <c r="G483" s="9">
        <f>IF(A483="","",B483+D483/2+F483/4)</f>
        <v/>
      </c>
      <c r="H483" s="10">
        <f>IF(A483="","",IF(AND(LEFT(A483,3)="165",ABS(G483-Conversión!$B$5)&lt;0.001),"CORRECTO","REVISAR"))</f>
        <v/>
      </c>
      <c r="I483" s="10">
        <f>IF(A483="","",IF(LEFT(A483,3)&lt;&gt;"165","La referencia debe iniciar en 165",IF(G483&lt;&gt;Conversión!$B$5,"El equivalente no coincide","")))</f>
        <v/>
      </c>
    </row>
    <row r="484" spans="1:9">
      <c r="A484" s="11"/>
      <c r="B484" s="8">
        <f>IF(A484="","",Conversión!$B$11)</f>
        <v/>
      </c>
      <c r="C484" s="12">
        <f>IF(A484="","","163"&amp;RIGHT(A484,LEN(A484)-3))</f>
        <v/>
      </c>
      <c r="D484" s="8">
        <f>IF(A484="","",Conversión!$B$12)</f>
        <v/>
      </c>
      <c r="E484" s="12">
        <f>IF(A484="","","160"&amp;RIGHT(A484,LEN(A484)-3))</f>
        <v/>
      </c>
      <c r="F484" s="8">
        <f>IF(A484="","",Conversión!$B$13)</f>
        <v/>
      </c>
      <c r="G484" s="9">
        <f>IF(A484="","",B484+D484/2+F484/4)</f>
        <v/>
      </c>
      <c r="H484" s="10">
        <f>IF(A484="","",IF(AND(LEFT(A484,3)="165",ABS(G484-Conversión!$B$5)&lt;0.001),"CORRECTO","REVISAR"))</f>
        <v/>
      </c>
      <c r="I484" s="10">
        <f>IF(A484="","",IF(LEFT(A484,3)&lt;&gt;"165","La referencia debe iniciar en 165",IF(G484&lt;&gt;Conversión!$B$5,"El equivalente no coincide","")))</f>
        <v/>
      </c>
    </row>
    <row r="485" spans="1:9">
      <c r="A485" s="11"/>
      <c r="B485" s="8">
        <f>IF(A485="","",Conversión!$B$11)</f>
        <v/>
      </c>
      <c r="C485" s="12">
        <f>IF(A485="","","163"&amp;RIGHT(A485,LEN(A485)-3))</f>
        <v/>
      </c>
      <c r="D485" s="8">
        <f>IF(A485="","",Conversión!$B$12)</f>
        <v/>
      </c>
      <c r="E485" s="12">
        <f>IF(A485="","","160"&amp;RIGHT(A485,LEN(A485)-3))</f>
        <v/>
      </c>
      <c r="F485" s="8">
        <f>IF(A485="","",Conversión!$B$13)</f>
        <v/>
      </c>
      <c r="G485" s="9">
        <f>IF(A485="","",B485+D485/2+F485/4)</f>
        <v/>
      </c>
      <c r="H485" s="10">
        <f>IF(A485="","",IF(AND(LEFT(A485,3)="165",ABS(G485-Conversión!$B$5)&lt;0.001),"CORRECTO","REVISAR"))</f>
        <v/>
      </c>
      <c r="I485" s="10">
        <f>IF(A485="","",IF(LEFT(A485,3)&lt;&gt;"165","La referencia debe iniciar en 165",IF(G485&lt;&gt;Conversión!$B$5,"El equivalente no coincide","")))</f>
        <v/>
      </c>
    </row>
    <row r="486" spans="1:9">
      <c r="A486" s="11"/>
      <c r="B486" s="8">
        <f>IF(A486="","",Conversión!$B$11)</f>
        <v/>
      </c>
      <c r="C486" s="12">
        <f>IF(A486="","","163"&amp;RIGHT(A486,LEN(A486)-3))</f>
        <v/>
      </c>
      <c r="D486" s="8">
        <f>IF(A486="","",Conversión!$B$12)</f>
        <v/>
      </c>
      <c r="E486" s="12">
        <f>IF(A486="","","160"&amp;RIGHT(A486,LEN(A486)-3))</f>
        <v/>
      </c>
      <c r="F486" s="8">
        <f>IF(A486="","",Conversión!$B$13)</f>
        <v/>
      </c>
      <c r="G486" s="9">
        <f>IF(A486="","",B486+D486/2+F486/4)</f>
        <v/>
      </c>
      <c r="H486" s="10">
        <f>IF(A486="","",IF(AND(LEFT(A486,3)="165",ABS(G486-Conversión!$B$5)&lt;0.001),"CORRECTO","REVISAR"))</f>
        <v/>
      </c>
      <c r="I486" s="10">
        <f>IF(A486="","",IF(LEFT(A486,3)&lt;&gt;"165","La referencia debe iniciar en 165",IF(G486&lt;&gt;Conversión!$B$5,"El equivalente no coincide","")))</f>
        <v/>
      </c>
    </row>
    <row r="487" spans="1:9">
      <c r="A487" s="11"/>
      <c r="B487" s="8">
        <f>IF(A487="","",Conversión!$B$11)</f>
        <v/>
      </c>
      <c r="C487" s="12">
        <f>IF(A487="","","163"&amp;RIGHT(A487,LEN(A487)-3))</f>
        <v/>
      </c>
      <c r="D487" s="8">
        <f>IF(A487="","",Conversión!$B$12)</f>
        <v/>
      </c>
      <c r="E487" s="12">
        <f>IF(A487="","","160"&amp;RIGHT(A487,LEN(A487)-3))</f>
        <v/>
      </c>
      <c r="F487" s="8">
        <f>IF(A487="","",Conversión!$B$13)</f>
        <v/>
      </c>
      <c r="G487" s="9">
        <f>IF(A487="","",B487+D487/2+F487/4)</f>
        <v/>
      </c>
      <c r="H487" s="10">
        <f>IF(A487="","",IF(AND(LEFT(A487,3)="165",ABS(G487-Conversión!$B$5)&lt;0.001),"CORRECTO","REVISAR"))</f>
        <v/>
      </c>
      <c r="I487" s="10">
        <f>IF(A487="","",IF(LEFT(A487,3)&lt;&gt;"165","La referencia debe iniciar en 165",IF(G487&lt;&gt;Conversión!$B$5,"El equivalente no coincide","")))</f>
        <v/>
      </c>
    </row>
    <row r="488" spans="1:9">
      <c r="A488" s="11"/>
      <c r="B488" s="8">
        <f>IF(A488="","",Conversión!$B$11)</f>
        <v/>
      </c>
      <c r="C488" s="12">
        <f>IF(A488="","","163"&amp;RIGHT(A488,LEN(A488)-3))</f>
        <v/>
      </c>
      <c r="D488" s="8">
        <f>IF(A488="","",Conversión!$B$12)</f>
        <v/>
      </c>
      <c r="E488" s="12">
        <f>IF(A488="","","160"&amp;RIGHT(A488,LEN(A488)-3))</f>
        <v/>
      </c>
      <c r="F488" s="8">
        <f>IF(A488="","",Conversión!$B$13)</f>
        <v/>
      </c>
      <c r="G488" s="9">
        <f>IF(A488="","",B488+D488/2+F488/4)</f>
        <v/>
      </c>
      <c r="H488" s="10">
        <f>IF(A488="","",IF(AND(LEFT(A488,3)="165",ABS(G488-Conversión!$B$5)&lt;0.001),"CORRECTO","REVISAR"))</f>
        <v/>
      </c>
      <c r="I488" s="10">
        <f>IF(A488="","",IF(LEFT(A488,3)&lt;&gt;"165","La referencia debe iniciar en 165",IF(G488&lt;&gt;Conversión!$B$5,"El equivalente no coincide","")))</f>
        <v/>
      </c>
    </row>
    <row r="489" spans="1:9">
      <c r="A489" s="11"/>
      <c r="B489" s="8">
        <f>IF(A489="","",Conversión!$B$11)</f>
        <v/>
      </c>
      <c r="C489" s="12">
        <f>IF(A489="","","163"&amp;RIGHT(A489,LEN(A489)-3))</f>
        <v/>
      </c>
      <c r="D489" s="8">
        <f>IF(A489="","",Conversión!$B$12)</f>
        <v/>
      </c>
      <c r="E489" s="12">
        <f>IF(A489="","","160"&amp;RIGHT(A489,LEN(A489)-3))</f>
        <v/>
      </c>
      <c r="F489" s="8">
        <f>IF(A489="","",Conversión!$B$13)</f>
        <v/>
      </c>
      <c r="G489" s="9">
        <f>IF(A489="","",B489+D489/2+F489/4)</f>
        <v/>
      </c>
      <c r="H489" s="10">
        <f>IF(A489="","",IF(AND(LEFT(A489,3)="165",ABS(G489-Conversión!$B$5)&lt;0.001),"CORRECTO","REVISAR"))</f>
        <v/>
      </c>
      <c r="I489" s="10">
        <f>IF(A489="","",IF(LEFT(A489,3)&lt;&gt;"165","La referencia debe iniciar en 165",IF(G489&lt;&gt;Conversión!$B$5,"El equivalente no coincide","")))</f>
        <v/>
      </c>
    </row>
    <row r="490" spans="1:9">
      <c r="A490" s="11"/>
      <c r="B490" s="8">
        <f>IF(A490="","",Conversión!$B$11)</f>
        <v/>
      </c>
      <c r="C490" s="12">
        <f>IF(A490="","","163"&amp;RIGHT(A490,LEN(A490)-3))</f>
        <v/>
      </c>
      <c r="D490" s="8">
        <f>IF(A490="","",Conversión!$B$12)</f>
        <v/>
      </c>
      <c r="E490" s="12">
        <f>IF(A490="","","160"&amp;RIGHT(A490,LEN(A490)-3))</f>
        <v/>
      </c>
      <c r="F490" s="8">
        <f>IF(A490="","",Conversión!$B$13)</f>
        <v/>
      </c>
      <c r="G490" s="9">
        <f>IF(A490="","",B490+D490/2+F490/4)</f>
        <v/>
      </c>
      <c r="H490" s="10">
        <f>IF(A490="","",IF(AND(LEFT(A490,3)="165",ABS(G490-Conversión!$B$5)&lt;0.001),"CORRECTO","REVISAR"))</f>
        <v/>
      </c>
      <c r="I490" s="10">
        <f>IF(A490="","",IF(LEFT(A490,3)&lt;&gt;"165","La referencia debe iniciar en 165",IF(G490&lt;&gt;Conversión!$B$5,"El equivalente no coincide","")))</f>
        <v/>
      </c>
    </row>
    <row r="491" spans="1:9">
      <c r="A491" s="11"/>
      <c r="B491" s="8">
        <f>IF(A491="","",Conversión!$B$11)</f>
        <v/>
      </c>
      <c r="C491" s="12">
        <f>IF(A491="","","163"&amp;RIGHT(A491,LEN(A491)-3))</f>
        <v/>
      </c>
      <c r="D491" s="8">
        <f>IF(A491="","",Conversión!$B$12)</f>
        <v/>
      </c>
      <c r="E491" s="12">
        <f>IF(A491="","","160"&amp;RIGHT(A491,LEN(A491)-3))</f>
        <v/>
      </c>
      <c r="F491" s="8">
        <f>IF(A491="","",Conversión!$B$13)</f>
        <v/>
      </c>
      <c r="G491" s="9">
        <f>IF(A491="","",B491+D491/2+F491/4)</f>
        <v/>
      </c>
      <c r="H491" s="10">
        <f>IF(A491="","",IF(AND(LEFT(A491,3)="165",ABS(G491-Conversión!$B$5)&lt;0.001),"CORRECTO","REVISAR"))</f>
        <v/>
      </c>
      <c r="I491" s="10">
        <f>IF(A491="","",IF(LEFT(A491,3)&lt;&gt;"165","La referencia debe iniciar en 165",IF(G491&lt;&gt;Conversión!$B$5,"El equivalente no coincide","")))</f>
        <v/>
      </c>
    </row>
    <row r="492" spans="1:9">
      <c r="A492" s="11"/>
      <c r="B492" s="8">
        <f>IF(A492="","",Conversión!$B$11)</f>
        <v/>
      </c>
      <c r="C492" s="12">
        <f>IF(A492="","","163"&amp;RIGHT(A492,LEN(A492)-3))</f>
        <v/>
      </c>
      <c r="D492" s="8">
        <f>IF(A492="","",Conversión!$B$12)</f>
        <v/>
      </c>
      <c r="E492" s="12">
        <f>IF(A492="","","160"&amp;RIGHT(A492,LEN(A492)-3))</f>
        <v/>
      </c>
      <c r="F492" s="8">
        <f>IF(A492="","",Conversión!$B$13)</f>
        <v/>
      </c>
      <c r="G492" s="9">
        <f>IF(A492="","",B492+D492/2+F492/4)</f>
        <v/>
      </c>
      <c r="H492" s="10">
        <f>IF(A492="","",IF(AND(LEFT(A492,3)="165",ABS(G492-Conversión!$B$5)&lt;0.001),"CORRECTO","REVISAR"))</f>
        <v/>
      </c>
      <c r="I492" s="10">
        <f>IF(A492="","",IF(LEFT(A492,3)&lt;&gt;"165","La referencia debe iniciar en 165",IF(G492&lt;&gt;Conversión!$B$5,"El equivalente no coincide","")))</f>
        <v/>
      </c>
    </row>
    <row r="493" spans="1:9">
      <c r="A493" s="11"/>
      <c r="B493" s="8">
        <f>IF(A493="","",Conversión!$B$11)</f>
        <v/>
      </c>
      <c r="C493" s="12">
        <f>IF(A493="","","163"&amp;RIGHT(A493,LEN(A493)-3))</f>
        <v/>
      </c>
      <c r="D493" s="8">
        <f>IF(A493="","",Conversión!$B$12)</f>
        <v/>
      </c>
      <c r="E493" s="12">
        <f>IF(A493="","","160"&amp;RIGHT(A493,LEN(A493)-3))</f>
        <v/>
      </c>
      <c r="F493" s="8">
        <f>IF(A493="","",Conversión!$B$13)</f>
        <v/>
      </c>
      <c r="G493" s="9">
        <f>IF(A493="","",B493+D493/2+F493/4)</f>
        <v/>
      </c>
      <c r="H493" s="10">
        <f>IF(A493="","",IF(AND(LEFT(A493,3)="165",ABS(G493-Conversión!$B$5)&lt;0.001),"CORRECTO","REVISAR"))</f>
        <v/>
      </c>
      <c r="I493" s="10">
        <f>IF(A493="","",IF(LEFT(A493,3)&lt;&gt;"165","La referencia debe iniciar en 165",IF(G493&lt;&gt;Conversión!$B$5,"El equivalente no coincide","")))</f>
        <v/>
      </c>
    </row>
    <row r="494" spans="1:9">
      <c r="A494" s="11"/>
      <c r="B494" s="8">
        <f>IF(A494="","",Conversión!$B$11)</f>
        <v/>
      </c>
      <c r="C494" s="12">
        <f>IF(A494="","","163"&amp;RIGHT(A494,LEN(A494)-3))</f>
        <v/>
      </c>
      <c r="D494" s="8">
        <f>IF(A494="","",Conversión!$B$12)</f>
        <v/>
      </c>
      <c r="E494" s="12">
        <f>IF(A494="","","160"&amp;RIGHT(A494,LEN(A494)-3))</f>
        <v/>
      </c>
      <c r="F494" s="8">
        <f>IF(A494="","",Conversión!$B$13)</f>
        <v/>
      </c>
      <c r="G494" s="9">
        <f>IF(A494="","",B494+D494/2+F494/4)</f>
        <v/>
      </c>
      <c r="H494" s="10">
        <f>IF(A494="","",IF(AND(LEFT(A494,3)="165",ABS(G494-Conversión!$B$5)&lt;0.001),"CORRECTO","REVISAR"))</f>
        <v/>
      </c>
      <c r="I494" s="10">
        <f>IF(A494="","",IF(LEFT(A494,3)&lt;&gt;"165","La referencia debe iniciar en 165",IF(G494&lt;&gt;Conversión!$B$5,"El equivalente no coincide","")))</f>
        <v/>
      </c>
    </row>
    <row r="495" spans="1:9">
      <c r="A495" s="11"/>
      <c r="B495" s="8">
        <f>IF(A495="","",Conversión!$B$11)</f>
        <v/>
      </c>
      <c r="C495" s="12">
        <f>IF(A495="","","163"&amp;RIGHT(A495,LEN(A495)-3))</f>
        <v/>
      </c>
      <c r="D495" s="8">
        <f>IF(A495="","",Conversión!$B$12)</f>
        <v/>
      </c>
      <c r="E495" s="12">
        <f>IF(A495="","","160"&amp;RIGHT(A495,LEN(A495)-3))</f>
        <v/>
      </c>
      <c r="F495" s="8">
        <f>IF(A495="","",Conversión!$B$13)</f>
        <v/>
      </c>
      <c r="G495" s="9">
        <f>IF(A495="","",B495+D495/2+F495/4)</f>
        <v/>
      </c>
      <c r="H495" s="10">
        <f>IF(A495="","",IF(AND(LEFT(A495,3)="165",ABS(G495-Conversión!$B$5)&lt;0.001),"CORRECTO","REVISAR"))</f>
        <v/>
      </c>
      <c r="I495" s="10">
        <f>IF(A495="","",IF(LEFT(A495,3)&lt;&gt;"165","La referencia debe iniciar en 165",IF(G495&lt;&gt;Conversión!$B$5,"El equivalente no coincide","")))</f>
        <v/>
      </c>
    </row>
    <row r="496" spans="1:9">
      <c r="A496" s="11"/>
      <c r="B496" s="8">
        <f>IF(A496="","",Conversión!$B$11)</f>
        <v/>
      </c>
      <c r="C496" s="12">
        <f>IF(A496="","","163"&amp;RIGHT(A496,LEN(A496)-3))</f>
        <v/>
      </c>
      <c r="D496" s="8">
        <f>IF(A496="","",Conversión!$B$12)</f>
        <v/>
      </c>
      <c r="E496" s="12">
        <f>IF(A496="","","160"&amp;RIGHT(A496,LEN(A496)-3))</f>
        <v/>
      </c>
      <c r="F496" s="8">
        <f>IF(A496="","",Conversión!$B$13)</f>
        <v/>
      </c>
      <c r="G496" s="9">
        <f>IF(A496="","",B496+D496/2+F496/4)</f>
        <v/>
      </c>
      <c r="H496" s="10">
        <f>IF(A496="","",IF(AND(LEFT(A496,3)="165",ABS(G496-Conversión!$B$5)&lt;0.001),"CORRECTO","REVISAR"))</f>
        <v/>
      </c>
      <c r="I496" s="10">
        <f>IF(A496="","",IF(LEFT(A496,3)&lt;&gt;"165","La referencia debe iniciar en 165",IF(G496&lt;&gt;Conversión!$B$5,"El equivalente no coincide","")))</f>
        <v/>
      </c>
    </row>
    <row r="497" spans="1:9">
      <c r="A497" s="11"/>
      <c r="B497" s="8">
        <f>IF(A497="","",Conversión!$B$11)</f>
        <v/>
      </c>
      <c r="C497" s="12">
        <f>IF(A497="","","163"&amp;RIGHT(A497,LEN(A497)-3))</f>
        <v/>
      </c>
      <c r="D497" s="8">
        <f>IF(A497="","",Conversión!$B$12)</f>
        <v/>
      </c>
      <c r="E497" s="12">
        <f>IF(A497="","","160"&amp;RIGHT(A497,LEN(A497)-3))</f>
        <v/>
      </c>
      <c r="F497" s="8">
        <f>IF(A497="","",Conversión!$B$13)</f>
        <v/>
      </c>
      <c r="G497" s="9">
        <f>IF(A497="","",B497+D497/2+F497/4)</f>
        <v/>
      </c>
      <c r="H497" s="10">
        <f>IF(A497="","",IF(AND(LEFT(A497,3)="165",ABS(G497-Conversión!$B$5)&lt;0.001),"CORRECTO","REVISAR"))</f>
        <v/>
      </c>
      <c r="I497" s="10">
        <f>IF(A497="","",IF(LEFT(A497,3)&lt;&gt;"165","La referencia debe iniciar en 165",IF(G497&lt;&gt;Conversión!$B$5,"El equivalente no coincide","")))</f>
        <v/>
      </c>
    </row>
    <row r="498" spans="1:9">
      <c r="A498" s="11"/>
      <c r="B498" s="8">
        <f>IF(A498="","",Conversión!$B$11)</f>
        <v/>
      </c>
      <c r="C498" s="12">
        <f>IF(A498="","","163"&amp;RIGHT(A498,LEN(A498)-3))</f>
        <v/>
      </c>
      <c r="D498" s="8">
        <f>IF(A498="","",Conversión!$B$12)</f>
        <v/>
      </c>
      <c r="E498" s="12">
        <f>IF(A498="","","160"&amp;RIGHT(A498,LEN(A498)-3))</f>
        <v/>
      </c>
      <c r="F498" s="8">
        <f>IF(A498="","",Conversión!$B$13)</f>
        <v/>
      </c>
      <c r="G498" s="9">
        <f>IF(A498="","",B498+D498/2+F498/4)</f>
        <v/>
      </c>
      <c r="H498" s="10">
        <f>IF(A498="","",IF(AND(LEFT(A498,3)="165",ABS(G498-Conversión!$B$5)&lt;0.001),"CORRECTO","REVISAR"))</f>
        <v/>
      </c>
      <c r="I498" s="10">
        <f>IF(A498="","",IF(LEFT(A498,3)&lt;&gt;"165","La referencia debe iniciar en 165",IF(G498&lt;&gt;Conversión!$B$5,"El equivalente no coincide","")))</f>
        <v/>
      </c>
    </row>
    <row r="499" spans="1:9">
      <c r="A499" s="11"/>
      <c r="B499" s="8">
        <f>IF(A499="","",Conversión!$B$11)</f>
        <v/>
      </c>
      <c r="C499" s="12">
        <f>IF(A499="","","163"&amp;RIGHT(A499,LEN(A499)-3))</f>
        <v/>
      </c>
      <c r="D499" s="8">
        <f>IF(A499="","",Conversión!$B$12)</f>
        <v/>
      </c>
      <c r="E499" s="12">
        <f>IF(A499="","","160"&amp;RIGHT(A499,LEN(A499)-3))</f>
        <v/>
      </c>
      <c r="F499" s="8">
        <f>IF(A499="","",Conversión!$B$13)</f>
        <v/>
      </c>
      <c r="G499" s="9">
        <f>IF(A499="","",B499+D499/2+F499/4)</f>
        <v/>
      </c>
      <c r="H499" s="10">
        <f>IF(A499="","",IF(AND(LEFT(A499,3)="165",ABS(G499-Conversión!$B$5)&lt;0.001),"CORRECTO","REVISAR"))</f>
        <v/>
      </c>
      <c r="I499" s="10">
        <f>IF(A499="","",IF(LEFT(A499,3)&lt;&gt;"165","La referencia debe iniciar en 165",IF(G499&lt;&gt;Conversión!$B$5,"El equivalente no coincide","")))</f>
        <v/>
      </c>
    </row>
    <row r="500" spans="1:9">
      <c r="A500" s="11"/>
      <c r="B500" s="8">
        <f>IF(A500="","",Conversión!$B$11)</f>
        <v/>
      </c>
      <c r="C500" s="12">
        <f>IF(A500="","","163"&amp;RIGHT(A500,LEN(A500)-3))</f>
        <v/>
      </c>
      <c r="D500" s="8">
        <f>IF(A500="","",Conversión!$B$12)</f>
        <v/>
      </c>
      <c r="E500" s="12">
        <f>IF(A500="","","160"&amp;RIGHT(A500,LEN(A500)-3))</f>
        <v/>
      </c>
      <c r="F500" s="8">
        <f>IF(A500="","",Conversión!$B$13)</f>
        <v/>
      </c>
      <c r="G500" s="9">
        <f>IF(A500="","",B500+D500/2+F500/4)</f>
        <v/>
      </c>
      <c r="H500" s="10">
        <f>IF(A500="","",IF(AND(LEFT(A500,3)="165",ABS(G500-Conversión!$B$5)&lt;0.001),"CORRECTO","REVISAR"))</f>
        <v/>
      </c>
      <c r="I500" s="10">
        <f>IF(A500="","",IF(LEFT(A500,3)&lt;&gt;"165","La referencia debe iniciar en 165",IF(G500&lt;&gt;Conversión!$B$5,"El equivalente no coincide","")))</f>
        <v/>
      </c>
    </row>
    <row r="501" spans="1:9">
      <c r="A501" s="11"/>
      <c r="B501" s="8">
        <f>IF(A501="","",Conversión!$B$11)</f>
        <v/>
      </c>
      <c r="C501" s="12">
        <f>IF(A501="","","163"&amp;RIGHT(A501,LEN(A501)-3))</f>
        <v/>
      </c>
      <c r="D501" s="8">
        <f>IF(A501="","",Conversión!$B$12)</f>
        <v/>
      </c>
      <c r="E501" s="12">
        <f>IF(A501="","","160"&amp;RIGHT(A501,LEN(A501)-3))</f>
        <v/>
      </c>
      <c r="F501" s="8">
        <f>IF(A501="","",Conversión!$B$13)</f>
        <v/>
      </c>
      <c r="G501" s="9">
        <f>IF(A501="","",B501+D501/2+F501/4)</f>
        <v/>
      </c>
      <c r="H501" s="10">
        <f>IF(A501="","",IF(AND(LEFT(A501,3)="165",ABS(G501-Conversión!$B$5)&lt;0.001),"CORRECTO","REVISAR"))</f>
        <v/>
      </c>
      <c r="I501" s="10">
        <f>IF(A501="","",IF(LEFT(A501,3)&lt;&gt;"165","La referencia debe iniciar en 165",IF(G501&lt;&gt;Conversión!$B$5,"El equivalente no coincide","")))</f>
        <v/>
      </c>
    </row>
    <row r="502" spans="1:9">
      <c r="A502" s="11"/>
      <c r="B502" s="8">
        <f>IF(A502="","",Conversión!$B$11)</f>
        <v/>
      </c>
      <c r="C502" s="12">
        <f>IF(A502="","","163"&amp;RIGHT(A502,LEN(A502)-3))</f>
        <v/>
      </c>
      <c r="D502" s="8">
        <f>IF(A502="","",Conversión!$B$12)</f>
        <v/>
      </c>
      <c r="E502" s="12">
        <f>IF(A502="","","160"&amp;RIGHT(A502,LEN(A502)-3))</f>
        <v/>
      </c>
      <c r="F502" s="8">
        <f>IF(A502="","",Conversión!$B$13)</f>
        <v/>
      </c>
      <c r="G502" s="9">
        <f>IF(A502="","",B502+D502/2+F502/4)</f>
        <v/>
      </c>
      <c r="H502" s="10">
        <f>IF(A502="","",IF(AND(LEFT(A502,3)="165",ABS(G502-Conversión!$B$5)&lt;0.001),"CORRECTO","REVISAR"))</f>
        <v/>
      </c>
      <c r="I502" s="10">
        <f>IF(A502="","",IF(LEFT(A502,3)&lt;&gt;"165","La referencia debe iniciar en 165",IF(G502&lt;&gt;Conversión!$B$5,"El equivalente no coincide","")))</f>
        <v/>
      </c>
    </row>
    <row r="503" spans="1:9">
      <c r="A503" s="11"/>
      <c r="B503" s="8">
        <f>IF(A503="","",Conversión!$B$11)</f>
        <v/>
      </c>
      <c r="C503" s="12">
        <f>IF(A503="","","163"&amp;RIGHT(A503,LEN(A503)-3))</f>
        <v/>
      </c>
      <c r="D503" s="8">
        <f>IF(A503="","",Conversión!$B$12)</f>
        <v/>
      </c>
      <c r="E503" s="12">
        <f>IF(A503="","","160"&amp;RIGHT(A503,LEN(A503)-3))</f>
        <v/>
      </c>
      <c r="F503" s="8">
        <f>IF(A503="","",Conversión!$B$13)</f>
        <v/>
      </c>
      <c r="G503" s="9">
        <f>IF(A503="","",B503+D503/2+F503/4)</f>
        <v/>
      </c>
      <c r="H503" s="10">
        <f>IF(A503="","",IF(AND(LEFT(A503,3)="165",ABS(G503-Conversión!$B$5)&lt;0.001),"CORRECTO","REVISAR"))</f>
        <v/>
      </c>
      <c r="I503" s="10">
        <f>IF(A503="","",IF(LEFT(A503,3)&lt;&gt;"165","La referencia debe iniciar en 165",IF(G503&lt;&gt;Conversión!$B$5,"El equivalente no coincide","")))</f>
        <v/>
      </c>
    </row>
    <row r="504" spans="1:9">
      <c r="A504" s="11"/>
      <c r="B504" s="8">
        <f>IF(A504="","",Conversión!$B$11)</f>
        <v/>
      </c>
      <c r="C504" s="12">
        <f>IF(A504="","","163"&amp;RIGHT(A504,LEN(A504)-3))</f>
        <v/>
      </c>
      <c r="D504" s="8">
        <f>IF(A504="","",Conversión!$B$12)</f>
        <v/>
      </c>
      <c r="E504" s="12">
        <f>IF(A504="","","160"&amp;RIGHT(A504,LEN(A504)-3))</f>
        <v/>
      </c>
      <c r="F504" s="8">
        <f>IF(A504="","",Conversión!$B$13)</f>
        <v/>
      </c>
      <c r="G504" s="9">
        <f>IF(A504="","",B504+D504/2+F504/4)</f>
        <v/>
      </c>
      <c r="H504" s="10">
        <f>IF(A504="","",IF(AND(LEFT(A504,3)="165",ABS(G504-Conversión!$B$5)&lt;0.001),"CORRECTO","REVISAR"))</f>
        <v/>
      </c>
      <c r="I504" s="10">
        <f>IF(A504="","",IF(LEFT(A504,3)&lt;&gt;"165","La referencia debe iniciar en 165",IF(G504&lt;&gt;Conversión!$B$5,"El equivalente no coincide","")))</f>
        <v/>
      </c>
    </row>
    <row r="505" spans="1:9">
      <c r="A505" s="11"/>
      <c r="B505" s="8">
        <f>IF(A505="","",Conversión!$B$11)</f>
        <v/>
      </c>
      <c r="C505" s="12">
        <f>IF(A505="","","163"&amp;RIGHT(A505,LEN(A505)-3))</f>
        <v/>
      </c>
      <c r="D505" s="8">
        <f>IF(A505="","",Conversión!$B$12)</f>
        <v/>
      </c>
      <c r="E505" s="12">
        <f>IF(A505="","","160"&amp;RIGHT(A505,LEN(A505)-3))</f>
        <v/>
      </c>
      <c r="F505" s="8">
        <f>IF(A505="","",Conversión!$B$13)</f>
        <v/>
      </c>
      <c r="G505" s="9">
        <f>IF(A505="","",B505+D505/2+F505/4)</f>
        <v/>
      </c>
      <c r="H505" s="10">
        <f>IF(A505="","",IF(AND(LEFT(A505,3)="165",ABS(G505-Conversión!$B$5)&lt;0.001),"CORRECTO","REVISAR"))</f>
        <v/>
      </c>
      <c r="I505" s="10">
        <f>IF(A505="","",IF(LEFT(A505,3)&lt;&gt;"165","La referencia debe iniciar en 165",IF(G505&lt;&gt;Conversión!$B$5,"El equivalente no coincide","")))</f>
        <v/>
      </c>
    </row>
    <row r="506" spans="1:9">
      <c r="A506" s="11"/>
      <c r="B506" s="8">
        <f>IF(A506="","",Conversión!$B$11)</f>
        <v/>
      </c>
      <c r="C506" s="12">
        <f>IF(A506="","","163"&amp;RIGHT(A506,LEN(A506)-3))</f>
        <v/>
      </c>
      <c r="D506" s="8">
        <f>IF(A506="","",Conversión!$B$12)</f>
        <v/>
      </c>
      <c r="E506" s="12">
        <f>IF(A506="","","160"&amp;RIGHT(A506,LEN(A506)-3))</f>
        <v/>
      </c>
      <c r="F506" s="8">
        <f>IF(A506="","",Conversión!$B$13)</f>
        <v/>
      </c>
      <c r="G506" s="9">
        <f>IF(A506="","",B506+D506/2+F506/4)</f>
        <v/>
      </c>
      <c r="H506" s="10">
        <f>IF(A506="","",IF(AND(LEFT(A506,3)="165",ABS(G506-Conversión!$B$5)&lt;0.001),"CORRECTO","REVISAR"))</f>
        <v/>
      </c>
      <c r="I506" s="10">
        <f>IF(A506="","",IF(LEFT(A506,3)&lt;&gt;"165","La referencia debe iniciar en 165",IF(G506&lt;&gt;Conversión!$B$5,"El equivalente no coincide","")))</f>
        <v/>
      </c>
    </row>
    <row r="507" spans="1:9">
      <c r="A507" s="11"/>
      <c r="B507" s="8">
        <f>IF(A507="","",Conversión!$B$11)</f>
        <v/>
      </c>
      <c r="C507" s="12">
        <f>IF(A507="","","163"&amp;RIGHT(A507,LEN(A507)-3))</f>
        <v/>
      </c>
      <c r="D507" s="8">
        <f>IF(A507="","",Conversión!$B$12)</f>
        <v/>
      </c>
      <c r="E507" s="12">
        <f>IF(A507="","","160"&amp;RIGHT(A507,LEN(A507)-3))</f>
        <v/>
      </c>
      <c r="F507" s="8">
        <f>IF(A507="","",Conversión!$B$13)</f>
        <v/>
      </c>
      <c r="G507" s="9">
        <f>IF(A507="","",B507+D507/2+F507/4)</f>
        <v/>
      </c>
      <c r="H507" s="10">
        <f>IF(A507="","",IF(AND(LEFT(A507,3)="165",ABS(G507-Conversión!$B$5)&lt;0.001),"CORRECTO","REVISAR"))</f>
        <v/>
      </c>
      <c r="I507" s="10">
        <f>IF(A507="","",IF(LEFT(A507,3)&lt;&gt;"165","La referencia debe iniciar en 165",IF(G507&lt;&gt;Conversión!$B$5,"El equivalente no coincide","")))</f>
        <v/>
      </c>
    </row>
    <row r="508" spans="1:9">
      <c r="A508" s="11"/>
      <c r="B508" s="8">
        <f>IF(A508="","",Conversión!$B$11)</f>
        <v/>
      </c>
      <c r="C508" s="12">
        <f>IF(A508="","","163"&amp;RIGHT(A508,LEN(A508)-3))</f>
        <v/>
      </c>
      <c r="D508" s="8">
        <f>IF(A508="","",Conversión!$B$12)</f>
        <v/>
      </c>
      <c r="E508" s="12">
        <f>IF(A508="","","160"&amp;RIGHT(A508,LEN(A508)-3))</f>
        <v/>
      </c>
      <c r="F508" s="8">
        <f>IF(A508="","",Conversión!$B$13)</f>
        <v/>
      </c>
      <c r="G508" s="9">
        <f>IF(A508="","",B508+D508/2+F508/4)</f>
        <v/>
      </c>
      <c r="H508" s="10">
        <f>IF(A508="","",IF(AND(LEFT(A508,3)="165",ABS(G508-Conversión!$B$5)&lt;0.001),"CORRECTO","REVISAR"))</f>
        <v/>
      </c>
      <c r="I508" s="10">
        <f>IF(A508="","",IF(LEFT(A508,3)&lt;&gt;"165","La referencia debe iniciar en 165",IF(G508&lt;&gt;Conversión!$B$5,"El equivalente no coincide","")))</f>
        <v/>
      </c>
    </row>
    <row r="509" spans="1:9">
      <c r="A509" s="11"/>
      <c r="B509" s="8">
        <f>IF(A509="","",Conversión!$B$11)</f>
        <v/>
      </c>
      <c r="C509" s="12">
        <f>IF(A509="","","163"&amp;RIGHT(A509,LEN(A509)-3))</f>
        <v/>
      </c>
      <c r="D509" s="8">
        <f>IF(A509="","",Conversión!$B$12)</f>
        <v/>
      </c>
      <c r="E509" s="12">
        <f>IF(A509="","","160"&amp;RIGHT(A509,LEN(A509)-3))</f>
        <v/>
      </c>
      <c r="F509" s="8">
        <f>IF(A509="","",Conversión!$B$13)</f>
        <v/>
      </c>
      <c r="G509" s="9">
        <f>IF(A509="","",B509+D509/2+F509/4)</f>
        <v/>
      </c>
      <c r="H509" s="10">
        <f>IF(A509="","",IF(AND(LEFT(A509,3)="165",ABS(G509-Conversión!$B$5)&lt;0.001),"CORRECTO","REVISAR"))</f>
        <v/>
      </c>
      <c r="I509" s="10">
        <f>IF(A509="","",IF(LEFT(A509,3)&lt;&gt;"165","La referencia debe iniciar en 165",IF(G509&lt;&gt;Conversión!$B$5,"El equivalente no coincide","")))</f>
        <v/>
      </c>
    </row>
    <row r="510" spans="1:9">
      <c r="A510" s="11"/>
      <c r="B510" s="8">
        <f>IF(A510="","",Conversión!$B$11)</f>
        <v/>
      </c>
      <c r="C510" s="12">
        <f>IF(A510="","","163"&amp;RIGHT(A510,LEN(A510)-3))</f>
        <v/>
      </c>
      <c r="D510" s="8">
        <f>IF(A510="","",Conversión!$B$12)</f>
        <v/>
      </c>
      <c r="E510" s="12">
        <f>IF(A510="","","160"&amp;RIGHT(A510,LEN(A510)-3))</f>
        <v/>
      </c>
      <c r="F510" s="8">
        <f>IF(A510="","",Conversión!$B$13)</f>
        <v/>
      </c>
      <c r="G510" s="9">
        <f>IF(A510="","",B510+D510/2+F510/4)</f>
        <v/>
      </c>
      <c r="H510" s="10">
        <f>IF(A510="","",IF(AND(LEFT(A510,3)="165",ABS(G510-Conversión!$B$5)&lt;0.001),"CORRECTO","REVISAR"))</f>
        <v/>
      </c>
      <c r="I510" s="10">
        <f>IF(A510="","",IF(LEFT(A510,3)&lt;&gt;"165","La referencia debe iniciar en 165",IF(G510&lt;&gt;Conversión!$B$5,"El equivalente no coincide","")))</f>
        <v/>
      </c>
    </row>
    <row r="511" spans="1:9">
      <c r="A511" s="11"/>
      <c r="B511" s="8">
        <f>IF(A511="","",Conversión!$B$11)</f>
        <v/>
      </c>
      <c r="C511" s="12">
        <f>IF(A511="","","163"&amp;RIGHT(A511,LEN(A511)-3))</f>
        <v/>
      </c>
      <c r="D511" s="8">
        <f>IF(A511="","",Conversión!$B$12)</f>
        <v/>
      </c>
      <c r="E511" s="12">
        <f>IF(A511="","","160"&amp;RIGHT(A511,LEN(A511)-3))</f>
        <v/>
      </c>
      <c r="F511" s="8">
        <f>IF(A511="","",Conversión!$B$13)</f>
        <v/>
      </c>
      <c r="G511" s="9">
        <f>IF(A511="","",B511+D511/2+F511/4)</f>
        <v/>
      </c>
      <c r="H511" s="10">
        <f>IF(A511="","",IF(AND(LEFT(A511,3)="165",ABS(G511-Conversión!$B$5)&lt;0.001),"CORRECTO","REVISAR"))</f>
        <v/>
      </c>
      <c r="I511" s="10">
        <f>IF(A511="","",IF(LEFT(A511,3)&lt;&gt;"165","La referencia debe iniciar en 165",IF(G511&lt;&gt;Conversión!$B$5,"El equivalente no coincide","")))</f>
        <v/>
      </c>
    </row>
    <row r="512" spans="1:9">
      <c r="A512" s="11"/>
      <c r="B512" s="8">
        <f>IF(A512="","",Conversión!$B$11)</f>
        <v/>
      </c>
      <c r="C512" s="12">
        <f>IF(A512="","","163"&amp;RIGHT(A512,LEN(A512)-3))</f>
        <v/>
      </c>
      <c r="D512" s="8">
        <f>IF(A512="","",Conversión!$B$12)</f>
        <v/>
      </c>
      <c r="E512" s="12">
        <f>IF(A512="","","160"&amp;RIGHT(A512,LEN(A512)-3))</f>
        <v/>
      </c>
      <c r="F512" s="8">
        <f>IF(A512="","",Conversión!$B$13)</f>
        <v/>
      </c>
      <c r="G512" s="9">
        <f>IF(A512="","",B512+D512/2+F512/4)</f>
        <v/>
      </c>
      <c r="H512" s="10">
        <f>IF(A512="","",IF(AND(LEFT(A512,3)="165",ABS(G512-Conversión!$B$5)&lt;0.001),"CORRECTO","REVISAR"))</f>
        <v/>
      </c>
      <c r="I512" s="10">
        <f>IF(A512="","",IF(LEFT(A512,3)&lt;&gt;"165","La referencia debe iniciar en 165",IF(G512&lt;&gt;Conversión!$B$5,"El equivalente no coincide","")))</f>
        <v/>
      </c>
    </row>
    <row r="513" spans="1:9">
      <c r="A513" s="11"/>
      <c r="B513" s="8">
        <f>IF(A513="","",Conversión!$B$11)</f>
        <v/>
      </c>
      <c r="C513" s="12">
        <f>IF(A513="","","163"&amp;RIGHT(A513,LEN(A513)-3))</f>
        <v/>
      </c>
      <c r="D513" s="8">
        <f>IF(A513="","",Conversión!$B$12)</f>
        <v/>
      </c>
      <c r="E513" s="12">
        <f>IF(A513="","","160"&amp;RIGHT(A513,LEN(A513)-3))</f>
        <v/>
      </c>
      <c r="F513" s="8">
        <f>IF(A513="","",Conversión!$B$13)</f>
        <v/>
      </c>
      <c r="G513" s="9">
        <f>IF(A513="","",B513+D513/2+F513/4)</f>
        <v/>
      </c>
      <c r="H513" s="10">
        <f>IF(A513="","",IF(AND(LEFT(A513,3)="165",ABS(G513-Conversión!$B$5)&lt;0.001),"CORRECTO","REVISAR"))</f>
        <v/>
      </c>
      <c r="I513" s="10">
        <f>IF(A513="","",IF(LEFT(A513,3)&lt;&gt;"165","La referencia debe iniciar en 165",IF(G513&lt;&gt;Conversión!$B$5,"El equivalente no coincide","")))</f>
        <v/>
      </c>
    </row>
    <row r="514" spans="1:9">
      <c r="A514" s="11"/>
      <c r="B514" s="8">
        <f>IF(A514="","",Conversión!$B$11)</f>
        <v/>
      </c>
      <c r="C514" s="12">
        <f>IF(A514="","","163"&amp;RIGHT(A514,LEN(A514)-3))</f>
        <v/>
      </c>
      <c r="D514" s="8">
        <f>IF(A514="","",Conversión!$B$12)</f>
        <v/>
      </c>
      <c r="E514" s="12">
        <f>IF(A514="","","160"&amp;RIGHT(A514,LEN(A514)-3))</f>
        <v/>
      </c>
      <c r="F514" s="8">
        <f>IF(A514="","",Conversión!$B$13)</f>
        <v/>
      </c>
      <c r="G514" s="9">
        <f>IF(A514="","",B514+D514/2+F514/4)</f>
        <v/>
      </c>
      <c r="H514" s="10">
        <f>IF(A514="","",IF(AND(LEFT(A514,3)="165",ABS(G514-Conversión!$B$5)&lt;0.001),"CORRECTO","REVISAR"))</f>
        <v/>
      </c>
      <c r="I514" s="10">
        <f>IF(A514="","",IF(LEFT(A514,3)&lt;&gt;"165","La referencia debe iniciar en 165",IF(G514&lt;&gt;Conversión!$B$5,"El equivalente no coincide","")))</f>
        <v/>
      </c>
    </row>
    <row r="515" spans="1:9">
      <c r="A515" s="11"/>
      <c r="B515" s="8">
        <f>IF(A515="","",Conversión!$B$11)</f>
        <v/>
      </c>
      <c r="C515" s="12">
        <f>IF(A515="","","163"&amp;RIGHT(A515,LEN(A515)-3))</f>
        <v/>
      </c>
      <c r="D515" s="8">
        <f>IF(A515="","",Conversión!$B$12)</f>
        <v/>
      </c>
      <c r="E515" s="12">
        <f>IF(A515="","","160"&amp;RIGHT(A515,LEN(A515)-3))</f>
        <v/>
      </c>
      <c r="F515" s="8">
        <f>IF(A515="","",Conversión!$B$13)</f>
        <v/>
      </c>
      <c r="G515" s="9">
        <f>IF(A515="","",B515+D515/2+F515/4)</f>
        <v/>
      </c>
      <c r="H515" s="10">
        <f>IF(A515="","",IF(AND(LEFT(A515,3)="165",ABS(G515-Conversión!$B$5)&lt;0.001),"CORRECTO","REVISAR"))</f>
        <v/>
      </c>
      <c r="I515" s="10">
        <f>IF(A515="","",IF(LEFT(A515,3)&lt;&gt;"165","La referencia debe iniciar en 165",IF(G515&lt;&gt;Conversión!$B$5,"El equivalente no coincide","")))</f>
        <v/>
      </c>
    </row>
    <row r="516" spans="1:9">
      <c r="A516" s="11"/>
      <c r="B516" s="8">
        <f>IF(A516="","",Conversión!$B$11)</f>
        <v/>
      </c>
      <c r="C516" s="12">
        <f>IF(A516="","","163"&amp;RIGHT(A516,LEN(A516)-3))</f>
        <v/>
      </c>
      <c r="D516" s="8">
        <f>IF(A516="","",Conversión!$B$12)</f>
        <v/>
      </c>
      <c r="E516" s="12">
        <f>IF(A516="","","160"&amp;RIGHT(A516,LEN(A516)-3))</f>
        <v/>
      </c>
      <c r="F516" s="8">
        <f>IF(A516="","",Conversión!$B$13)</f>
        <v/>
      </c>
      <c r="G516" s="9">
        <f>IF(A516="","",B516+D516/2+F516/4)</f>
        <v/>
      </c>
      <c r="H516" s="10">
        <f>IF(A516="","",IF(AND(LEFT(A516,3)="165",ABS(G516-Conversión!$B$5)&lt;0.001),"CORRECTO","REVISAR"))</f>
        <v/>
      </c>
      <c r="I516" s="10">
        <f>IF(A516="","",IF(LEFT(A516,3)&lt;&gt;"165","La referencia debe iniciar en 165",IF(G516&lt;&gt;Conversión!$B$5,"El equivalente no coincide","")))</f>
        <v/>
      </c>
    </row>
    <row r="517" spans="1:9">
      <c r="A517" s="11"/>
      <c r="B517" s="8">
        <f>IF(A517="","",Conversión!$B$11)</f>
        <v/>
      </c>
      <c r="C517" s="12">
        <f>IF(A517="","","163"&amp;RIGHT(A517,LEN(A517)-3))</f>
        <v/>
      </c>
      <c r="D517" s="8">
        <f>IF(A517="","",Conversión!$B$12)</f>
        <v/>
      </c>
      <c r="E517" s="12">
        <f>IF(A517="","","160"&amp;RIGHT(A517,LEN(A517)-3))</f>
        <v/>
      </c>
      <c r="F517" s="8">
        <f>IF(A517="","",Conversión!$B$13)</f>
        <v/>
      </c>
      <c r="G517" s="9">
        <f>IF(A517="","",B517+D517/2+F517/4)</f>
        <v/>
      </c>
      <c r="H517" s="10">
        <f>IF(A517="","",IF(AND(LEFT(A517,3)="165",ABS(G517-Conversión!$B$5)&lt;0.001),"CORRECTO","REVISAR"))</f>
        <v/>
      </c>
      <c r="I517" s="10">
        <f>IF(A517="","",IF(LEFT(A517,3)&lt;&gt;"165","La referencia debe iniciar en 165",IF(G517&lt;&gt;Conversión!$B$5,"El equivalente no coincide","")))</f>
        <v/>
      </c>
    </row>
    <row r="518" spans="1:9">
      <c r="A518" s="11"/>
      <c r="B518" s="8">
        <f>IF(A518="","",Conversión!$B$11)</f>
        <v/>
      </c>
      <c r="C518" s="12">
        <f>IF(A518="","","163"&amp;RIGHT(A518,LEN(A518)-3))</f>
        <v/>
      </c>
      <c r="D518" s="8">
        <f>IF(A518="","",Conversión!$B$12)</f>
        <v/>
      </c>
      <c r="E518" s="12">
        <f>IF(A518="","","160"&amp;RIGHT(A518,LEN(A518)-3))</f>
        <v/>
      </c>
      <c r="F518" s="8">
        <f>IF(A518="","",Conversión!$B$13)</f>
        <v/>
      </c>
      <c r="G518" s="9">
        <f>IF(A518="","",B518+D518/2+F518/4)</f>
        <v/>
      </c>
      <c r="H518" s="10">
        <f>IF(A518="","",IF(AND(LEFT(A518,3)="165",ABS(G518-Conversión!$B$5)&lt;0.001),"CORRECTO","REVISAR"))</f>
        <v/>
      </c>
      <c r="I518" s="10">
        <f>IF(A518="","",IF(LEFT(A518,3)&lt;&gt;"165","La referencia debe iniciar en 165",IF(G518&lt;&gt;Conversión!$B$5,"El equivalente no coincide","")))</f>
        <v/>
      </c>
    </row>
    <row r="519" spans="1:9">
      <c r="A519" s="11"/>
      <c r="B519" s="8">
        <f>IF(A519="","",Conversión!$B$11)</f>
        <v/>
      </c>
      <c r="C519" s="12">
        <f>IF(A519="","","163"&amp;RIGHT(A519,LEN(A519)-3))</f>
        <v/>
      </c>
      <c r="D519" s="8">
        <f>IF(A519="","",Conversión!$B$12)</f>
        <v/>
      </c>
      <c r="E519" s="12">
        <f>IF(A519="","","160"&amp;RIGHT(A519,LEN(A519)-3))</f>
        <v/>
      </c>
      <c r="F519" s="8">
        <f>IF(A519="","",Conversión!$B$13)</f>
        <v/>
      </c>
      <c r="G519" s="9">
        <f>IF(A519="","",B519+D519/2+F519/4)</f>
        <v/>
      </c>
      <c r="H519" s="10">
        <f>IF(A519="","",IF(AND(LEFT(A519,3)="165",ABS(G519-Conversión!$B$5)&lt;0.001),"CORRECTO","REVISAR"))</f>
        <v/>
      </c>
      <c r="I519" s="10">
        <f>IF(A519="","",IF(LEFT(A519,3)&lt;&gt;"165","La referencia debe iniciar en 165",IF(G519&lt;&gt;Conversión!$B$5,"El equivalente no coincide","")))</f>
        <v/>
      </c>
    </row>
    <row r="520" spans="1:9">
      <c r="A520" s="11"/>
      <c r="B520" s="8">
        <f>IF(A520="","",Conversión!$B$11)</f>
        <v/>
      </c>
      <c r="C520" s="12">
        <f>IF(A520="","","163"&amp;RIGHT(A520,LEN(A520)-3))</f>
        <v/>
      </c>
      <c r="D520" s="8">
        <f>IF(A520="","",Conversión!$B$12)</f>
        <v/>
      </c>
      <c r="E520" s="12">
        <f>IF(A520="","","160"&amp;RIGHT(A520,LEN(A520)-3))</f>
        <v/>
      </c>
      <c r="F520" s="8">
        <f>IF(A520="","",Conversión!$B$13)</f>
        <v/>
      </c>
      <c r="G520" s="9">
        <f>IF(A520="","",B520+D520/2+F520/4)</f>
        <v/>
      </c>
      <c r="H520" s="10">
        <f>IF(A520="","",IF(AND(LEFT(A520,3)="165",ABS(G520-Conversión!$B$5)&lt;0.001),"CORRECTO","REVISAR"))</f>
        <v/>
      </c>
      <c r="I520" s="10">
        <f>IF(A520="","",IF(LEFT(A520,3)&lt;&gt;"165","La referencia debe iniciar en 165",IF(G520&lt;&gt;Conversión!$B$5,"El equivalente no coincide","")))</f>
        <v/>
      </c>
    </row>
    <row r="521" spans="1:9">
      <c r="A521" s="11"/>
      <c r="B521" s="8">
        <f>IF(A521="","",Conversión!$B$11)</f>
        <v/>
      </c>
      <c r="C521" s="12">
        <f>IF(A521="","","163"&amp;RIGHT(A521,LEN(A521)-3))</f>
        <v/>
      </c>
      <c r="D521" s="8">
        <f>IF(A521="","",Conversión!$B$12)</f>
        <v/>
      </c>
      <c r="E521" s="12">
        <f>IF(A521="","","160"&amp;RIGHT(A521,LEN(A521)-3))</f>
        <v/>
      </c>
      <c r="F521" s="8">
        <f>IF(A521="","",Conversión!$B$13)</f>
        <v/>
      </c>
      <c r="G521" s="9">
        <f>IF(A521="","",B521+D521/2+F521/4)</f>
        <v/>
      </c>
      <c r="H521" s="10">
        <f>IF(A521="","",IF(AND(LEFT(A521,3)="165",ABS(G521-Conversión!$B$5)&lt;0.001),"CORRECTO","REVISAR"))</f>
        <v/>
      </c>
      <c r="I521" s="10">
        <f>IF(A521="","",IF(LEFT(A521,3)&lt;&gt;"165","La referencia debe iniciar en 165",IF(G521&lt;&gt;Conversión!$B$5,"El equivalente no coincide","")))</f>
        <v/>
      </c>
    </row>
    <row r="522" spans="1:9">
      <c r="A522" s="11"/>
      <c r="B522" s="8">
        <f>IF(A522="","",Conversión!$B$11)</f>
        <v/>
      </c>
      <c r="C522" s="12">
        <f>IF(A522="","","163"&amp;RIGHT(A522,LEN(A522)-3))</f>
        <v/>
      </c>
      <c r="D522" s="8">
        <f>IF(A522="","",Conversión!$B$12)</f>
        <v/>
      </c>
      <c r="E522" s="12">
        <f>IF(A522="","","160"&amp;RIGHT(A522,LEN(A522)-3))</f>
        <v/>
      </c>
      <c r="F522" s="8">
        <f>IF(A522="","",Conversión!$B$13)</f>
        <v/>
      </c>
      <c r="G522" s="9">
        <f>IF(A522="","",B522+D522/2+F522/4)</f>
        <v/>
      </c>
      <c r="H522" s="10">
        <f>IF(A522="","",IF(AND(LEFT(A522,3)="165",ABS(G522-Conversión!$B$5)&lt;0.001),"CORRECTO","REVISAR"))</f>
        <v/>
      </c>
      <c r="I522" s="10">
        <f>IF(A522="","",IF(LEFT(A522,3)&lt;&gt;"165","La referencia debe iniciar en 165",IF(G522&lt;&gt;Conversión!$B$5,"El equivalente no coincide","")))</f>
        <v/>
      </c>
    </row>
    <row r="523" spans="1:9">
      <c r="A523" s="11"/>
      <c r="B523" s="8">
        <f>IF(A523="","",Conversión!$B$11)</f>
        <v/>
      </c>
      <c r="C523" s="12">
        <f>IF(A523="","","163"&amp;RIGHT(A523,LEN(A523)-3))</f>
        <v/>
      </c>
      <c r="D523" s="8">
        <f>IF(A523="","",Conversión!$B$12)</f>
        <v/>
      </c>
      <c r="E523" s="12">
        <f>IF(A523="","","160"&amp;RIGHT(A523,LEN(A523)-3))</f>
        <v/>
      </c>
      <c r="F523" s="8">
        <f>IF(A523="","",Conversión!$B$13)</f>
        <v/>
      </c>
      <c r="G523" s="9">
        <f>IF(A523="","",B523+D523/2+F523/4)</f>
        <v/>
      </c>
      <c r="H523" s="10">
        <f>IF(A523="","",IF(AND(LEFT(A523,3)="165",ABS(G523-Conversión!$B$5)&lt;0.001),"CORRECTO","REVISAR"))</f>
        <v/>
      </c>
      <c r="I523" s="10">
        <f>IF(A523="","",IF(LEFT(A523,3)&lt;&gt;"165","La referencia debe iniciar en 165",IF(G523&lt;&gt;Conversión!$B$5,"El equivalente no coincide","")))</f>
        <v/>
      </c>
    </row>
    <row r="524" spans="1:9">
      <c r="A524" s="11"/>
      <c r="B524" s="8">
        <f>IF(A524="","",Conversión!$B$11)</f>
        <v/>
      </c>
      <c r="C524" s="12">
        <f>IF(A524="","","163"&amp;RIGHT(A524,LEN(A524)-3))</f>
        <v/>
      </c>
      <c r="D524" s="8">
        <f>IF(A524="","",Conversión!$B$12)</f>
        <v/>
      </c>
      <c r="E524" s="12">
        <f>IF(A524="","","160"&amp;RIGHT(A524,LEN(A524)-3))</f>
        <v/>
      </c>
      <c r="F524" s="8">
        <f>IF(A524="","",Conversión!$B$13)</f>
        <v/>
      </c>
      <c r="G524" s="9">
        <f>IF(A524="","",B524+D524/2+F524/4)</f>
        <v/>
      </c>
      <c r="H524" s="10">
        <f>IF(A524="","",IF(AND(LEFT(A524,3)="165",ABS(G524-Conversión!$B$5)&lt;0.001),"CORRECTO","REVISAR"))</f>
        <v/>
      </c>
      <c r="I524" s="10">
        <f>IF(A524="","",IF(LEFT(A524,3)&lt;&gt;"165","La referencia debe iniciar en 165",IF(G524&lt;&gt;Conversión!$B$5,"El equivalente no coincide","")))</f>
        <v/>
      </c>
    </row>
    <row r="525" spans="1:9">
      <c r="A525" s="11"/>
      <c r="B525" s="8">
        <f>IF(A525="","",Conversión!$B$11)</f>
        <v/>
      </c>
      <c r="C525" s="12">
        <f>IF(A525="","","163"&amp;RIGHT(A525,LEN(A525)-3))</f>
        <v/>
      </c>
      <c r="D525" s="8">
        <f>IF(A525="","",Conversión!$B$12)</f>
        <v/>
      </c>
      <c r="E525" s="12">
        <f>IF(A525="","","160"&amp;RIGHT(A525,LEN(A525)-3))</f>
        <v/>
      </c>
      <c r="F525" s="8">
        <f>IF(A525="","",Conversión!$B$13)</f>
        <v/>
      </c>
      <c r="G525" s="9">
        <f>IF(A525="","",B525+D525/2+F525/4)</f>
        <v/>
      </c>
      <c r="H525" s="10">
        <f>IF(A525="","",IF(AND(LEFT(A525,3)="165",ABS(G525-Conversión!$B$5)&lt;0.001),"CORRECTO","REVISAR"))</f>
        <v/>
      </c>
      <c r="I525" s="10">
        <f>IF(A525="","",IF(LEFT(A525,3)&lt;&gt;"165","La referencia debe iniciar en 165",IF(G525&lt;&gt;Conversión!$B$5,"El equivalente no coincide","")))</f>
        <v/>
      </c>
    </row>
    <row r="526" spans="1:9">
      <c r="A526" s="11"/>
      <c r="B526" s="8">
        <f>IF(A526="","",Conversión!$B$11)</f>
        <v/>
      </c>
      <c r="C526" s="12">
        <f>IF(A526="","","163"&amp;RIGHT(A526,LEN(A526)-3))</f>
        <v/>
      </c>
      <c r="D526" s="8">
        <f>IF(A526="","",Conversión!$B$12)</f>
        <v/>
      </c>
      <c r="E526" s="12">
        <f>IF(A526="","","160"&amp;RIGHT(A526,LEN(A526)-3))</f>
        <v/>
      </c>
      <c r="F526" s="8">
        <f>IF(A526="","",Conversión!$B$13)</f>
        <v/>
      </c>
      <c r="G526" s="9">
        <f>IF(A526="","",B526+D526/2+F526/4)</f>
        <v/>
      </c>
      <c r="H526" s="10">
        <f>IF(A526="","",IF(AND(LEFT(A526,3)="165",ABS(G526-Conversión!$B$5)&lt;0.001),"CORRECTO","REVISAR"))</f>
        <v/>
      </c>
      <c r="I526" s="10">
        <f>IF(A526="","",IF(LEFT(A526,3)&lt;&gt;"165","La referencia debe iniciar en 165",IF(G526&lt;&gt;Conversión!$B$5,"El equivalente no coincide","")))</f>
        <v/>
      </c>
    </row>
    <row r="527" spans="1:9">
      <c r="A527" s="11"/>
      <c r="B527" s="8">
        <f>IF(A527="","",Conversión!$B$11)</f>
        <v/>
      </c>
      <c r="C527" s="12">
        <f>IF(A527="","","163"&amp;RIGHT(A527,LEN(A527)-3))</f>
        <v/>
      </c>
      <c r="D527" s="8">
        <f>IF(A527="","",Conversión!$B$12)</f>
        <v/>
      </c>
      <c r="E527" s="12">
        <f>IF(A527="","","160"&amp;RIGHT(A527,LEN(A527)-3))</f>
        <v/>
      </c>
      <c r="F527" s="8">
        <f>IF(A527="","",Conversión!$B$13)</f>
        <v/>
      </c>
      <c r="G527" s="9">
        <f>IF(A527="","",B527+D527/2+F527/4)</f>
        <v/>
      </c>
      <c r="H527" s="10">
        <f>IF(A527="","",IF(AND(LEFT(A527,3)="165",ABS(G527-Conversión!$B$5)&lt;0.001),"CORRECTO","REVISAR"))</f>
        <v/>
      </c>
      <c r="I527" s="10">
        <f>IF(A527="","",IF(LEFT(A527,3)&lt;&gt;"165","La referencia debe iniciar en 165",IF(G527&lt;&gt;Conversión!$B$5,"El equivalente no coincide","")))</f>
        <v/>
      </c>
    </row>
    <row r="528" spans="1:9">
      <c r="A528" s="11"/>
      <c r="B528" s="8">
        <f>IF(A528="","",Conversión!$B$11)</f>
        <v/>
      </c>
      <c r="C528" s="12">
        <f>IF(A528="","","163"&amp;RIGHT(A528,LEN(A528)-3))</f>
        <v/>
      </c>
      <c r="D528" s="8">
        <f>IF(A528="","",Conversión!$B$12)</f>
        <v/>
      </c>
      <c r="E528" s="12">
        <f>IF(A528="","","160"&amp;RIGHT(A528,LEN(A528)-3))</f>
        <v/>
      </c>
      <c r="F528" s="8">
        <f>IF(A528="","",Conversión!$B$13)</f>
        <v/>
      </c>
      <c r="G528" s="9">
        <f>IF(A528="","",B528+D528/2+F528/4)</f>
        <v/>
      </c>
      <c r="H528" s="10">
        <f>IF(A528="","",IF(AND(LEFT(A528,3)="165",ABS(G528-Conversión!$B$5)&lt;0.001),"CORRECTO","REVISAR"))</f>
        <v/>
      </c>
      <c r="I528" s="10">
        <f>IF(A528="","",IF(LEFT(A528,3)&lt;&gt;"165","La referencia debe iniciar en 165",IF(G528&lt;&gt;Conversión!$B$5,"El equivalente no coincide","")))</f>
        <v/>
      </c>
    </row>
    <row r="529" spans="1:9">
      <c r="A529" s="11"/>
      <c r="B529" s="8">
        <f>IF(A529="","",Conversión!$B$11)</f>
        <v/>
      </c>
      <c r="C529" s="12">
        <f>IF(A529="","","163"&amp;RIGHT(A529,LEN(A529)-3))</f>
        <v/>
      </c>
      <c r="D529" s="8">
        <f>IF(A529="","",Conversión!$B$12)</f>
        <v/>
      </c>
      <c r="E529" s="12">
        <f>IF(A529="","","160"&amp;RIGHT(A529,LEN(A529)-3))</f>
        <v/>
      </c>
      <c r="F529" s="8">
        <f>IF(A529="","",Conversión!$B$13)</f>
        <v/>
      </c>
      <c r="G529" s="9">
        <f>IF(A529="","",B529+D529/2+F529/4)</f>
        <v/>
      </c>
      <c r="H529" s="10">
        <f>IF(A529="","",IF(AND(LEFT(A529,3)="165",ABS(G529-Conversión!$B$5)&lt;0.001),"CORRECTO","REVISAR"))</f>
        <v/>
      </c>
      <c r="I529" s="10">
        <f>IF(A529="","",IF(LEFT(A529,3)&lt;&gt;"165","La referencia debe iniciar en 165",IF(G529&lt;&gt;Conversión!$B$5,"El equivalente no coincide","")))</f>
        <v/>
      </c>
    </row>
    <row r="530" spans="1:9">
      <c r="A530" s="11"/>
      <c r="B530" s="8">
        <f>IF(A530="","",Conversión!$B$11)</f>
        <v/>
      </c>
      <c r="C530" s="12">
        <f>IF(A530="","","163"&amp;RIGHT(A530,LEN(A530)-3))</f>
        <v/>
      </c>
      <c r="D530" s="8">
        <f>IF(A530="","",Conversión!$B$12)</f>
        <v/>
      </c>
      <c r="E530" s="12">
        <f>IF(A530="","","160"&amp;RIGHT(A530,LEN(A530)-3))</f>
        <v/>
      </c>
      <c r="F530" s="8">
        <f>IF(A530="","",Conversión!$B$13)</f>
        <v/>
      </c>
      <c r="G530" s="9">
        <f>IF(A530="","",B530+D530/2+F530/4)</f>
        <v/>
      </c>
      <c r="H530" s="10">
        <f>IF(A530="","",IF(AND(LEFT(A530,3)="165",ABS(G530-Conversión!$B$5)&lt;0.001),"CORRECTO","REVISAR"))</f>
        <v/>
      </c>
      <c r="I530" s="10">
        <f>IF(A530="","",IF(LEFT(A530,3)&lt;&gt;"165","La referencia debe iniciar en 165",IF(G530&lt;&gt;Conversión!$B$5,"El equivalente no coincide","")))</f>
        <v/>
      </c>
    </row>
    <row r="531" spans="1:9">
      <c r="A531" s="11"/>
      <c r="B531" s="8">
        <f>IF(A531="","",Conversión!$B$11)</f>
        <v/>
      </c>
      <c r="C531" s="12">
        <f>IF(A531="","","163"&amp;RIGHT(A531,LEN(A531)-3))</f>
        <v/>
      </c>
      <c r="D531" s="8">
        <f>IF(A531="","",Conversión!$B$12)</f>
        <v/>
      </c>
      <c r="E531" s="12">
        <f>IF(A531="","","160"&amp;RIGHT(A531,LEN(A531)-3))</f>
        <v/>
      </c>
      <c r="F531" s="8">
        <f>IF(A531="","",Conversión!$B$13)</f>
        <v/>
      </c>
      <c r="G531" s="9">
        <f>IF(A531="","",B531+D531/2+F531/4)</f>
        <v/>
      </c>
      <c r="H531" s="10">
        <f>IF(A531="","",IF(AND(LEFT(A531,3)="165",ABS(G531-Conversión!$B$5)&lt;0.001),"CORRECTO","REVISAR"))</f>
        <v/>
      </c>
      <c r="I531" s="10">
        <f>IF(A531="","",IF(LEFT(A531,3)&lt;&gt;"165","La referencia debe iniciar en 165",IF(G531&lt;&gt;Conversión!$B$5,"El equivalente no coincide","")))</f>
        <v/>
      </c>
    </row>
    <row r="532" spans="1:9">
      <c r="A532" s="11"/>
      <c r="B532" s="8">
        <f>IF(A532="","",Conversión!$B$11)</f>
        <v/>
      </c>
      <c r="C532" s="12">
        <f>IF(A532="","","163"&amp;RIGHT(A532,LEN(A532)-3))</f>
        <v/>
      </c>
      <c r="D532" s="8">
        <f>IF(A532="","",Conversión!$B$12)</f>
        <v/>
      </c>
      <c r="E532" s="12">
        <f>IF(A532="","","160"&amp;RIGHT(A532,LEN(A532)-3))</f>
        <v/>
      </c>
      <c r="F532" s="8">
        <f>IF(A532="","",Conversión!$B$13)</f>
        <v/>
      </c>
      <c r="G532" s="9">
        <f>IF(A532="","",B532+D532/2+F532/4)</f>
        <v/>
      </c>
      <c r="H532" s="10">
        <f>IF(A532="","",IF(AND(LEFT(A532,3)="165",ABS(G532-Conversión!$B$5)&lt;0.001),"CORRECTO","REVISAR"))</f>
        <v/>
      </c>
      <c r="I532" s="10">
        <f>IF(A532="","",IF(LEFT(A532,3)&lt;&gt;"165","La referencia debe iniciar en 165",IF(G532&lt;&gt;Conversión!$B$5,"El equivalente no coincide","")))</f>
        <v/>
      </c>
    </row>
    <row r="533" spans="1:9">
      <c r="A533" s="11"/>
      <c r="B533" s="8">
        <f>IF(A533="","",Conversión!$B$11)</f>
        <v/>
      </c>
      <c r="C533" s="12">
        <f>IF(A533="","","163"&amp;RIGHT(A533,LEN(A533)-3))</f>
        <v/>
      </c>
      <c r="D533" s="8">
        <f>IF(A533="","",Conversión!$B$12)</f>
        <v/>
      </c>
      <c r="E533" s="12">
        <f>IF(A533="","","160"&amp;RIGHT(A533,LEN(A533)-3))</f>
        <v/>
      </c>
      <c r="F533" s="8">
        <f>IF(A533="","",Conversión!$B$13)</f>
        <v/>
      </c>
      <c r="G533" s="9">
        <f>IF(A533="","",B533+D533/2+F533/4)</f>
        <v/>
      </c>
      <c r="H533" s="10">
        <f>IF(A533="","",IF(AND(LEFT(A533,3)="165",ABS(G533-Conversión!$B$5)&lt;0.001),"CORRECTO","REVISAR"))</f>
        <v/>
      </c>
      <c r="I533" s="10">
        <f>IF(A533="","",IF(LEFT(A533,3)&lt;&gt;"165","La referencia debe iniciar en 165",IF(G533&lt;&gt;Conversión!$B$5,"El equivalente no coincide","")))</f>
        <v/>
      </c>
    </row>
    <row r="534" spans="1:9">
      <c r="A534" s="11"/>
      <c r="B534" s="8">
        <f>IF(A534="","",Conversión!$B$11)</f>
        <v/>
      </c>
      <c r="C534" s="12">
        <f>IF(A534="","","163"&amp;RIGHT(A534,LEN(A534)-3))</f>
        <v/>
      </c>
      <c r="D534" s="8">
        <f>IF(A534="","",Conversión!$B$12)</f>
        <v/>
      </c>
      <c r="E534" s="12">
        <f>IF(A534="","","160"&amp;RIGHT(A534,LEN(A534)-3))</f>
        <v/>
      </c>
      <c r="F534" s="8">
        <f>IF(A534="","",Conversión!$B$13)</f>
        <v/>
      </c>
      <c r="G534" s="9">
        <f>IF(A534="","",B534+D534/2+F534/4)</f>
        <v/>
      </c>
      <c r="H534" s="10">
        <f>IF(A534="","",IF(AND(LEFT(A534,3)="165",ABS(G534-Conversión!$B$5)&lt;0.001),"CORRECTO","REVISAR"))</f>
        <v/>
      </c>
      <c r="I534" s="10">
        <f>IF(A534="","",IF(LEFT(A534,3)&lt;&gt;"165","La referencia debe iniciar en 165",IF(G534&lt;&gt;Conversión!$B$5,"El equivalente no coincide","")))</f>
        <v/>
      </c>
    </row>
    <row r="535" spans="1:9">
      <c r="A535" s="11"/>
      <c r="B535" s="8">
        <f>IF(A535="","",Conversión!$B$11)</f>
        <v/>
      </c>
      <c r="C535" s="12">
        <f>IF(A535="","","163"&amp;RIGHT(A535,LEN(A535)-3))</f>
        <v/>
      </c>
      <c r="D535" s="8">
        <f>IF(A535="","",Conversión!$B$12)</f>
        <v/>
      </c>
      <c r="E535" s="12">
        <f>IF(A535="","","160"&amp;RIGHT(A535,LEN(A535)-3))</f>
        <v/>
      </c>
      <c r="F535" s="8">
        <f>IF(A535="","",Conversión!$B$13)</f>
        <v/>
      </c>
      <c r="G535" s="9">
        <f>IF(A535="","",B535+D535/2+F535/4)</f>
        <v/>
      </c>
      <c r="H535" s="10">
        <f>IF(A535="","",IF(AND(LEFT(A535,3)="165",ABS(G535-Conversión!$B$5)&lt;0.001),"CORRECTO","REVISAR"))</f>
        <v/>
      </c>
      <c r="I535" s="10">
        <f>IF(A535="","",IF(LEFT(A535,3)&lt;&gt;"165","La referencia debe iniciar en 165",IF(G535&lt;&gt;Conversión!$B$5,"El equivalente no coincide","")))</f>
        <v/>
      </c>
    </row>
    <row r="536" spans="1:9">
      <c r="A536" s="11"/>
      <c r="B536" s="8">
        <f>IF(A536="","",Conversión!$B$11)</f>
        <v/>
      </c>
      <c r="C536" s="12">
        <f>IF(A536="","","163"&amp;RIGHT(A536,LEN(A536)-3))</f>
        <v/>
      </c>
      <c r="D536" s="8">
        <f>IF(A536="","",Conversión!$B$12)</f>
        <v/>
      </c>
      <c r="E536" s="12">
        <f>IF(A536="","","160"&amp;RIGHT(A536,LEN(A536)-3))</f>
        <v/>
      </c>
      <c r="F536" s="8">
        <f>IF(A536="","",Conversión!$B$13)</f>
        <v/>
      </c>
      <c r="G536" s="9">
        <f>IF(A536="","",B536+D536/2+F536/4)</f>
        <v/>
      </c>
      <c r="H536" s="10">
        <f>IF(A536="","",IF(AND(LEFT(A536,3)="165",ABS(G536-Conversión!$B$5)&lt;0.001),"CORRECTO","REVISAR"))</f>
        <v/>
      </c>
      <c r="I536" s="10">
        <f>IF(A536="","",IF(LEFT(A536,3)&lt;&gt;"165","La referencia debe iniciar en 165",IF(G536&lt;&gt;Conversión!$B$5,"El equivalente no coincide","")))</f>
        <v/>
      </c>
    </row>
    <row r="537" spans="1:9">
      <c r="A537" s="11"/>
      <c r="B537" s="8">
        <f>IF(A537="","",Conversión!$B$11)</f>
        <v/>
      </c>
      <c r="C537" s="12">
        <f>IF(A537="","","163"&amp;RIGHT(A537,LEN(A537)-3))</f>
        <v/>
      </c>
      <c r="D537" s="8">
        <f>IF(A537="","",Conversión!$B$12)</f>
        <v/>
      </c>
      <c r="E537" s="12">
        <f>IF(A537="","","160"&amp;RIGHT(A537,LEN(A537)-3))</f>
        <v/>
      </c>
      <c r="F537" s="8">
        <f>IF(A537="","",Conversión!$B$13)</f>
        <v/>
      </c>
      <c r="G537" s="9">
        <f>IF(A537="","",B537+D537/2+F537/4)</f>
        <v/>
      </c>
      <c r="H537" s="10">
        <f>IF(A537="","",IF(AND(LEFT(A537,3)="165",ABS(G537-Conversión!$B$5)&lt;0.001),"CORRECTO","REVISAR"))</f>
        <v/>
      </c>
      <c r="I537" s="10">
        <f>IF(A537="","",IF(LEFT(A537,3)&lt;&gt;"165","La referencia debe iniciar en 165",IF(G537&lt;&gt;Conversión!$B$5,"El equivalente no coincide","")))</f>
        <v/>
      </c>
    </row>
    <row r="538" spans="1:9">
      <c r="A538" s="11"/>
      <c r="B538" s="8">
        <f>IF(A538="","",Conversión!$B$11)</f>
        <v/>
      </c>
      <c r="C538" s="12">
        <f>IF(A538="","","163"&amp;RIGHT(A538,LEN(A538)-3))</f>
        <v/>
      </c>
      <c r="D538" s="8">
        <f>IF(A538="","",Conversión!$B$12)</f>
        <v/>
      </c>
      <c r="E538" s="12">
        <f>IF(A538="","","160"&amp;RIGHT(A538,LEN(A538)-3))</f>
        <v/>
      </c>
      <c r="F538" s="8">
        <f>IF(A538="","",Conversión!$B$13)</f>
        <v/>
      </c>
      <c r="G538" s="9">
        <f>IF(A538="","",B538+D538/2+F538/4)</f>
        <v/>
      </c>
      <c r="H538" s="10">
        <f>IF(A538="","",IF(AND(LEFT(A538,3)="165",ABS(G538-Conversión!$B$5)&lt;0.001),"CORRECTO","REVISAR"))</f>
        <v/>
      </c>
      <c r="I538" s="10">
        <f>IF(A538="","",IF(LEFT(A538,3)&lt;&gt;"165","La referencia debe iniciar en 165",IF(G538&lt;&gt;Conversión!$B$5,"El equivalente no coincide","")))</f>
        <v/>
      </c>
    </row>
    <row r="539" spans="1:9">
      <c r="A539" s="11"/>
      <c r="B539" s="8">
        <f>IF(A539="","",Conversión!$B$11)</f>
        <v/>
      </c>
      <c r="C539" s="12">
        <f>IF(A539="","","163"&amp;RIGHT(A539,LEN(A539)-3))</f>
        <v/>
      </c>
      <c r="D539" s="8">
        <f>IF(A539="","",Conversión!$B$12)</f>
        <v/>
      </c>
      <c r="E539" s="12">
        <f>IF(A539="","","160"&amp;RIGHT(A539,LEN(A539)-3))</f>
        <v/>
      </c>
      <c r="F539" s="8">
        <f>IF(A539="","",Conversión!$B$13)</f>
        <v/>
      </c>
      <c r="G539" s="9">
        <f>IF(A539="","",B539+D539/2+F539/4)</f>
        <v/>
      </c>
      <c r="H539" s="10">
        <f>IF(A539="","",IF(AND(LEFT(A539,3)="165",ABS(G539-Conversión!$B$5)&lt;0.001),"CORRECTO","REVISAR"))</f>
        <v/>
      </c>
      <c r="I539" s="10">
        <f>IF(A539="","",IF(LEFT(A539,3)&lt;&gt;"165","La referencia debe iniciar en 165",IF(G539&lt;&gt;Conversión!$B$5,"El equivalente no coincide","")))</f>
        <v/>
      </c>
    </row>
    <row r="540" spans="1:9">
      <c r="A540" s="11"/>
      <c r="B540" s="8">
        <f>IF(A540="","",Conversión!$B$11)</f>
        <v/>
      </c>
      <c r="C540" s="12">
        <f>IF(A540="","","163"&amp;RIGHT(A540,LEN(A540)-3))</f>
        <v/>
      </c>
      <c r="D540" s="8">
        <f>IF(A540="","",Conversión!$B$12)</f>
        <v/>
      </c>
      <c r="E540" s="12">
        <f>IF(A540="","","160"&amp;RIGHT(A540,LEN(A540)-3))</f>
        <v/>
      </c>
      <c r="F540" s="8">
        <f>IF(A540="","",Conversión!$B$13)</f>
        <v/>
      </c>
      <c r="G540" s="9">
        <f>IF(A540="","",B540+D540/2+F540/4)</f>
        <v/>
      </c>
      <c r="H540" s="10">
        <f>IF(A540="","",IF(AND(LEFT(A540,3)="165",ABS(G540-Conversión!$B$5)&lt;0.001),"CORRECTO","REVISAR"))</f>
        <v/>
      </c>
      <c r="I540" s="10">
        <f>IF(A540="","",IF(LEFT(A540,3)&lt;&gt;"165","La referencia debe iniciar en 165",IF(G540&lt;&gt;Conversión!$B$5,"El equivalente no coincide","")))</f>
        <v/>
      </c>
    </row>
    <row r="541" spans="1:9">
      <c r="A541" s="11"/>
      <c r="B541" s="8">
        <f>IF(A541="","",Conversión!$B$11)</f>
        <v/>
      </c>
      <c r="C541" s="12">
        <f>IF(A541="","","163"&amp;RIGHT(A541,LEN(A541)-3))</f>
        <v/>
      </c>
      <c r="D541" s="8">
        <f>IF(A541="","",Conversión!$B$12)</f>
        <v/>
      </c>
      <c r="E541" s="12">
        <f>IF(A541="","","160"&amp;RIGHT(A541,LEN(A541)-3))</f>
        <v/>
      </c>
      <c r="F541" s="8">
        <f>IF(A541="","",Conversión!$B$13)</f>
        <v/>
      </c>
      <c r="G541" s="9">
        <f>IF(A541="","",B541+D541/2+F541/4)</f>
        <v/>
      </c>
      <c r="H541" s="10">
        <f>IF(A541="","",IF(AND(LEFT(A541,3)="165",ABS(G541-Conversión!$B$5)&lt;0.001),"CORRECTO","REVISAR"))</f>
        <v/>
      </c>
      <c r="I541" s="10">
        <f>IF(A541="","",IF(LEFT(A541,3)&lt;&gt;"165","La referencia debe iniciar en 165",IF(G541&lt;&gt;Conversión!$B$5,"El equivalente no coincide","")))</f>
        <v/>
      </c>
    </row>
    <row r="542" spans="1:9">
      <c r="A542" s="11"/>
      <c r="B542" s="8">
        <f>IF(A542="","",Conversión!$B$11)</f>
        <v/>
      </c>
      <c r="C542" s="12">
        <f>IF(A542="","","163"&amp;RIGHT(A542,LEN(A542)-3))</f>
        <v/>
      </c>
      <c r="D542" s="8">
        <f>IF(A542="","",Conversión!$B$12)</f>
        <v/>
      </c>
      <c r="E542" s="12">
        <f>IF(A542="","","160"&amp;RIGHT(A542,LEN(A542)-3))</f>
        <v/>
      </c>
      <c r="F542" s="8">
        <f>IF(A542="","",Conversión!$B$13)</f>
        <v/>
      </c>
      <c r="G542" s="9">
        <f>IF(A542="","",B542+D542/2+F542/4)</f>
        <v/>
      </c>
      <c r="H542" s="10">
        <f>IF(A542="","",IF(AND(LEFT(A542,3)="165",ABS(G542-Conversión!$B$5)&lt;0.001),"CORRECTO","REVISAR"))</f>
        <v/>
      </c>
      <c r="I542" s="10">
        <f>IF(A542="","",IF(LEFT(A542,3)&lt;&gt;"165","La referencia debe iniciar en 165",IF(G542&lt;&gt;Conversión!$B$5,"El equivalente no coincide","")))</f>
        <v/>
      </c>
    </row>
    <row r="543" spans="1:9">
      <c r="A543" s="11"/>
      <c r="B543" s="8">
        <f>IF(A543="","",Conversión!$B$11)</f>
        <v/>
      </c>
      <c r="C543" s="12">
        <f>IF(A543="","","163"&amp;RIGHT(A543,LEN(A543)-3))</f>
        <v/>
      </c>
      <c r="D543" s="8">
        <f>IF(A543="","",Conversión!$B$12)</f>
        <v/>
      </c>
      <c r="E543" s="12">
        <f>IF(A543="","","160"&amp;RIGHT(A543,LEN(A543)-3))</f>
        <v/>
      </c>
      <c r="F543" s="8">
        <f>IF(A543="","",Conversión!$B$13)</f>
        <v/>
      </c>
      <c r="G543" s="9">
        <f>IF(A543="","",B543+D543/2+F543/4)</f>
        <v/>
      </c>
      <c r="H543" s="10">
        <f>IF(A543="","",IF(AND(LEFT(A543,3)="165",ABS(G543-Conversión!$B$5)&lt;0.001),"CORRECTO","REVISAR"))</f>
        <v/>
      </c>
      <c r="I543" s="10">
        <f>IF(A543="","",IF(LEFT(A543,3)&lt;&gt;"165","La referencia debe iniciar en 165",IF(G543&lt;&gt;Conversión!$B$5,"El equivalente no coincide","")))</f>
        <v/>
      </c>
    </row>
    <row r="544" spans="1:9">
      <c r="A544" s="11"/>
      <c r="B544" s="8">
        <f>IF(A544="","",Conversión!$B$11)</f>
        <v/>
      </c>
      <c r="C544" s="12">
        <f>IF(A544="","","163"&amp;RIGHT(A544,LEN(A544)-3))</f>
        <v/>
      </c>
      <c r="D544" s="8">
        <f>IF(A544="","",Conversión!$B$12)</f>
        <v/>
      </c>
      <c r="E544" s="12">
        <f>IF(A544="","","160"&amp;RIGHT(A544,LEN(A544)-3))</f>
        <v/>
      </c>
      <c r="F544" s="8">
        <f>IF(A544="","",Conversión!$B$13)</f>
        <v/>
      </c>
      <c r="G544" s="9">
        <f>IF(A544="","",B544+D544/2+F544/4)</f>
        <v/>
      </c>
      <c r="H544" s="10">
        <f>IF(A544="","",IF(AND(LEFT(A544,3)="165",ABS(G544-Conversión!$B$5)&lt;0.001),"CORRECTO","REVISAR"))</f>
        <v/>
      </c>
      <c r="I544" s="10">
        <f>IF(A544="","",IF(LEFT(A544,3)&lt;&gt;"165","La referencia debe iniciar en 165",IF(G544&lt;&gt;Conversión!$B$5,"El equivalente no coincide","")))</f>
        <v/>
      </c>
    </row>
    <row r="545" spans="1:9">
      <c r="A545" s="11"/>
      <c r="B545" s="8">
        <f>IF(A545="","",Conversión!$B$11)</f>
        <v/>
      </c>
      <c r="C545" s="12">
        <f>IF(A545="","","163"&amp;RIGHT(A545,LEN(A545)-3))</f>
        <v/>
      </c>
      <c r="D545" s="8">
        <f>IF(A545="","",Conversión!$B$12)</f>
        <v/>
      </c>
      <c r="E545" s="12">
        <f>IF(A545="","","160"&amp;RIGHT(A545,LEN(A545)-3))</f>
        <v/>
      </c>
      <c r="F545" s="8">
        <f>IF(A545="","",Conversión!$B$13)</f>
        <v/>
      </c>
      <c r="G545" s="9">
        <f>IF(A545="","",B545+D545/2+F545/4)</f>
        <v/>
      </c>
      <c r="H545" s="10">
        <f>IF(A545="","",IF(AND(LEFT(A545,3)="165",ABS(G545-Conversión!$B$5)&lt;0.001),"CORRECTO","REVISAR"))</f>
        <v/>
      </c>
      <c r="I545" s="10">
        <f>IF(A545="","",IF(LEFT(A545,3)&lt;&gt;"165","La referencia debe iniciar en 165",IF(G545&lt;&gt;Conversión!$B$5,"El equivalente no coincide","")))</f>
        <v/>
      </c>
    </row>
    <row r="546" spans="1:9">
      <c r="A546" s="11"/>
      <c r="B546" s="8">
        <f>IF(A546="","",Conversión!$B$11)</f>
        <v/>
      </c>
      <c r="C546" s="12">
        <f>IF(A546="","","163"&amp;RIGHT(A546,LEN(A546)-3))</f>
        <v/>
      </c>
      <c r="D546" s="8">
        <f>IF(A546="","",Conversión!$B$12)</f>
        <v/>
      </c>
      <c r="E546" s="12">
        <f>IF(A546="","","160"&amp;RIGHT(A546,LEN(A546)-3))</f>
        <v/>
      </c>
      <c r="F546" s="8">
        <f>IF(A546="","",Conversión!$B$13)</f>
        <v/>
      </c>
      <c r="G546" s="9">
        <f>IF(A546="","",B546+D546/2+F546/4)</f>
        <v/>
      </c>
      <c r="H546" s="10">
        <f>IF(A546="","",IF(AND(LEFT(A546,3)="165",ABS(G546-Conversión!$B$5)&lt;0.001),"CORRECTO","REVISAR"))</f>
        <v/>
      </c>
      <c r="I546" s="10">
        <f>IF(A546="","",IF(LEFT(A546,3)&lt;&gt;"165","La referencia debe iniciar en 165",IF(G546&lt;&gt;Conversión!$B$5,"El equivalente no coincide","")))</f>
        <v/>
      </c>
    </row>
    <row r="547" spans="1:9">
      <c r="A547" s="11"/>
      <c r="B547" s="8">
        <f>IF(A547="","",Conversión!$B$11)</f>
        <v/>
      </c>
      <c r="C547" s="12">
        <f>IF(A547="","","163"&amp;RIGHT(A547,LEN(A547)-3))</f>
        <v/>
      </c>
      <c r="D547" s="8">
        <f>IF(A547="","",Conversión!$B$12)</f>
        <v/>
      </c>
      <c r="E547" s="12">
        <f>IF(A547="","","160"&amp;RIGHT(A547,LEN(A547)-3))</f>
        <v/>
      </c>
      <c r="F547" s="8">
        <f>IF(A547="","",Conversión!$B$13)</f>
        <v/>
      </c>
      <c r="G547" s="9">
        <f>IF(A547="","",B547+D547/2+F547/4)</f>
        <v/>
      </c>
      <c r="H547" s="10">
        <f>IF(A547="","",IF(AND(LEFT(A547,3)="165",ABS(G547-Conversión!$B$5)&lt;0.001),"CORRECTO","REVISAR"))</f>
        <v/>
      </c>
      <c r="I547" s="10">
        <f>IF(A547="","",IF(LEFT(A547,3)&lt;&gt;"165","La referencia debe iniciar en 165",IF(G547&lt;&gt;Conversión!$B$5,"El equivalente no coincide","")))</f>
        <v/>
      </c>
    </row>
    <row r="548" spans="1:9">
      <c r="A548" s="11"/>
      <c r="B548" s="8">
        <f>IF(A548="","",Conversión!$B$11)</f>
        <v/>
      </c>
      <c r="C548" s="12">
        <f>IF(A548="","","163"&amp;RIGHT(A548,LEN(A548)-3))</f>
        <v/>
      </c>
      <c r="D548" s="8">
        <f>IF(A548="","",Conversión!$B$12)</f>
        <v/>
      </c>
      <c r="E548" s="12">
        <f>IF(A548="","","160"&amp;RIGHT(A548,LEN(A548)-3))</f>
        <v/>
      </c>
      <c r="F548" s="8">
        <f>IF(A548="","",Conversión!$B$13)</f>
        <v/>
      </c>
      <c r="G548" s="9">
        <f>IF(A548="","",B548+D548/2+F548/4)</f>
        <v/>
      </c>
      <c r="H548" s="10">
        <f>IF(A548="","",IF(AND(LEFT(A548,3)="165",ABS(G548-Conversión!$B$5)&lt;0.001),"CORRECTO","REVISAR"))</f>
        <v/>
      </c>
      <c r="I548" s="10">
        <f>IF(A548="","",IF(LEFT(A548,3)&lt;&gt;"165","La referencia debe iniciar en 165",IF(G548&lt;&gt;Conversión!$B$5,"El equivalente no coincide","")))</f>
        <v/>
      </c>
    </row>
    <row r="549" spans="1:9">
      <c r="A549" s="11"/>
      <c r="B549" s="8">
        <f>IF(A549="","",Conversión!$B$11)</f>
        <v/>
      </c>
      <c r="C549" s="12">
        <f>IF(A549="","","163"&amp;RIGHT(A549,LEN(A549)-3))</f>
        <v/>
      </c>
      <c r="D549" s="8">
        <f>IF(A549="","",Conversión!$B$12)</f>
        <v/>
      </c>
      <c r="E549" s="12">
        <f>IF(A549="","","160"&amp;RIGHT(A549,LEN(A549)-3))</f>
        <v/>
      </c>
      <c r="F549" s="8">
        <f>IF(A549="","",Conversión!$B$13)</f>
        <v/>
      </c>
      <c r="G549" s="9">
        <f>IF(A549="","",B549+D549/2+F549/4)</f>
        <v/>
      </c>
      <c r="H549" s="10">
        <f>IF(A549="","",IF(AND(LEFT(A549,3)="165",ABS(G549-Conversión!$B$5)&lt;0.001),"CORRECTO","REVISAR"))</f>
        <v/>
      </c>
      <c r="I549" s="10">
        <f>IF(A549="","",IF(LEFT(A549,3)&lt;&gt;"165","La referencia debe iniciar en 165",IF(G549&lt;&gt;Conversión!$B$5,"El equivalente no coincide","")))</f>
        <v/>
      </c>
    </row>
    <row r="550" spans="1:9">
      <c r="A550" s="11"/>
      <c r="B550" s="8">
        <f>IF(A550="","",Conversión!$B$11)</f>
        <v/>
      </c>
      <c r="C550" s="12">
        <f>IF(A550="","","163"&amp;RIGHT(A550,LEN(A550)-3))</f>
        <v/>
      </c>
      <c r="D550" s="8">
        <f>IF(A550="","",Conversión!$B$12)</f>
        <v/>
      </c>
      <c r="E550" s="12">
        <f>IF(A550="","","160"&amp;RIGHT(A550,LEN(A550)-3))</f>
        <v/>
      </c>
      <c r="F550" s="8">
        <f>IF(A550="","",Conversión!$B$13)</f>
        <v/>
      </c>
      <c r="G550" s="9">
        <f>IF(A550="","",B550+D550/2+F550/4)</f>
        <v/>
      </c>
      <c r="H550" s="10">
        <f>IF(A550="","",IF(AND(LEFT(A550,3)="165",ABS(G550-Conversión!$B$5)&lt;0.001),"CORRECTO","REVISAR"))</f>
        <v/>
      </c>
      <c r="I550" s="10">
        <f>IF(A550="","",IF(LEFT(A550,3)&lt;&gt;"165","La referencia debe iniciar en 165",IF(G550&lt;&gt;Conversión!$B$5,"El equivalente no coincide","")))</f>
        <v/>
      </c>
    </row>
    <row r="551" spans="1:9">
      <c r="A551" s="11"/>
      <c r="B551" s="8">
        <f>IF(A551="","",Conversión!$B$11)</f>
        <v/>
      </c>
      <c r="C551" s="12">
        <f>IF(A551="","","163"&amp;RIGHT(A551,LEN(A551)-3))</f>
        <v/>
      </c>
      <c r="D551" s="8">
        <f>IF(A551="","",Conversión!$B$12)</f>
        <v/>
      </c>
      <c r="E551" s="12">
        <f>IF(A551="","","160"&amp;RIGHT(A551,LEN(A551)-3))</f>
        <v/>
      </c>
      <c r="F551" s="8">
        <f>IF(A551="","",Conversión!$B$13)</f>
        <v/>
      </c>
      <c r="G551" s="9">
        <f>IF(A551="","",B551+D551/2+F551/4)</f>
        <v/>
      </c>
      <c r="H551" s="10">
        <f>IF(A551="","",IF(AND(LEFT(A551,3)="165",ABS(G551-Conversión!$B$5)&lt;0.001),"CORRECTO","REVISAR"))</f>
        <v/>
      </c>
      <c r="I551" s="10">
        <f>IF(A551="","",IF(LEFT(A551,3)&lt;&gt;"165","La referencia debe iniciar en 165",IF(G551&lt;&gt;Conversión!$B$5,"El equivalente no coincide","")))</f>
        <v/>
      </c>
    </row>
    <row r="552" spans="1:9">
      <c r="A552" s="11"/>
      <c r="B552" s="8">
        <f>IF(A552="","",Conversión!$B$11)</f>
        <v/>
      </c>
      <c r="C552" s="12">
        <f>IF(A552="","","163"&amp;RIGHT(A552,LEN(A552)-3))</f>
        <v/>
      </c>
      <c r="D552" s="8">
        <f>IF(A552="","",Conversión!$B$12)</f>
        <v/>
      </c>
      <c r="E552" s="12">
        <f>IF(A552="","","160"&amp;RIGHT(A552,LEN(A552)-3))</f>
        <v/>
      </c>
      <c r="F552" s="8">
        <f>IF(A552="","",Conversión!$B$13)</f>
        <v/>
      </c>
      <c r="G552" s="9">
        <f>IF(A552="","",B552+D552/2+F552/4)</f>
        <v/>
      </c>
      <c r="H552" s="10">
        <f>IF(A552="","",IF(AND(LEFT(A552,3)="165",ABS(G552-Conversión!$B$5)&lt;0.001),"CORRECTO","REVISAR"))</f>
        <v/>
      </c>
      <c r="I552" s="10">
        <f>IF(A552="","",IF(LEFT(A552,3)&lt;&gt;"165","La referencia debe iniciar en 165",IF(G552&lt;&gt;Conversión!$B$5,"El equivalente no coincide","")))</f>
        <v/>
      </c>
    </row>
    <row r="553" spans="1:9">
      <c r="A553" s="11"/>
      <c r="B553" s="8">
        <f>IF(A553="","",Conversión!$B$11)</f>
        <v/>
      </c>
      <c r="C553" s="12">
        <f>IF(A553="","","163"&amp;RIGHT(A553,LEN(A553)-3))</f>
        <v/>
      </c>
      <c r="D553" s="8">
        <f>IF(A553="","",Conversión!$B$12)</f>
        <v/>
      </c>
      <c r="E553" s="12">
        <f>IF(A553="","","160"&amp;RIGHT(A553,LEN(A553)-3))</f>
        <v/>
      </c>
      <c r="F553" s="8">
        <f>IF(A553="","",Conversión!$B$13)</f>
        <v/>
      </c>
      <c r="G553" s="9">
        <f>IF(A553="","",B553+D553/2+F553/4)</f>
        <v/>
      </c>
      <c r="H553" s="10">
        <f>IF(A553="","",IF(AND(LEFT(A553,3)="165",ABS(G553-Conversión!$B$5)&lt;0.001),"CORRECTO","REVISAR"))</f>
        <v/>
      </c>
      <c r="I553" s="10">
        <f>IF(A553="","",IF(LEFT(A553,3)&lt;&gt;"165","La referencia debe iniciar en 165",IF(G553&lt;&gt;Conversión!$B$5,"El equivalente no coincide","")))</f>
        <v/>
      </c>
    </row>
    <row r="554" spans="1:9">
      <c r="A554" s="11"/>
      <c r="B554" s="8">
        <f>IF(A554="","",Conversión!$B$11)</f>
        <v/>
      </c>
      <c r="C554" s="12">
        <f>IF(A554="","","163"&amp;RIGHT(A554,LEN(A554)-3))</f>
        <v/>
      </c>
      <c r="D554" s="8">
        <f>IF(A554="","",Conversión!$B$12)</f>
        <v/>
      </c>
      <c r="E554" s="12">
        <f>IF(A554="","","160"&amp;RIGHT(A554,LEN(A554)-3))</f>
        <v/>
      </c>
      <c r="F554" s="8">
        <f>IF(A554="","",Conversión!$B$13)</f>
        <v/>
      </c>
      <c r="G554" s="9">
        <f>IF(A554="","",B554+D554/2+F554/4)</f>
        <v/>
      </c>
      <c r="H554" s="10">
        <f>IF(A554="","",IF(AND(LEFT(A554,3)="165",ABS(G554-Conversión!$B$5)&lt;0.001),"CORRECTO","REVISAR"))</f>
        <v/>
      </c>
      <c r="I554" s="10">
        <f>IF(A554="","",IF(LEFT(A554,3)&lt;&gt;"165","La referencia debe iniciar en 165",IF(G554&lt;&gt;Conversión!$B$5,"El equivalente no coincide","")))</f>
        <v/>
      </c>
    </row>
    <row r="555" spans="1:9">
      <c r="A555" s="11"/>
      <c r="B555" s="8">
        <f>IF(A555="","",Conversión!$B$11)</f>
        <v/>
      </c>
      <c r="C555" s="12">
        <f>IF(A555="","","163"&amp;RIGHT(A555,LEN(A555)-3))</f>
        <v/>
      </c>
      <c r="D555" s="8">
        <f>IF(A555="","",Conversión!$B$12)</f>
        <v/>
      </c>
      <c r="E555" s="12">
        <f>IF(A555="","","160"&amp;RIGHT(A555,LEN(A555)-3))</f>
        <v/>
      </c>
      <c r="F555" s="8">
        <f>IF(A555="","",Conversión!$B$13)</f>
        <v/>
      </c>
      <c r="G555" s="9">
        <f>IF(A555="","",B555+D555/2+F555/4)</f>
        <v/>
      </c>
      <c r="H555" s="10">
        <f>IF(A555="","",IF(AND(LEFT(A555,3)="165",ABS(G555-Conversión!$B$5)&lt;0.001),"CORRECTO","REVISAR"))</f>
        <v/>
      </c>
      <c r="I555" s="10">
        <f>IF(A555="","",IF(LEFT(A555,3)&lt;&gt;"165","La referencia debe iniciar en 165",IF(G555&lt;&gt;Conversión!$B$5,"El equivalente no coincide","")))</f>
        <v/>
      </c>
    </row>
    <row r="556" spans="1:9">
      <c r="A556" s="11"/>
      <c r="B556" s="8">
        <f>IF(A556="","",Conversión!$B$11)</f>
        <v/>
      </c>
      <c r="C556" s="12">
        <f>IF(A556="","","163"&amp;RIGHT(A556,LEN(A556)-3))</f>
        <v/>
      </c>
      <c r="D556" s="8">
        <f>IF(A556="","",Conversión!$B$12)</f>
        <v/>
      </c>
      <c r="E556" s="12">
        <f>IF(A556="","","160"&amp;RIGHT(A556,LEN(A556)-3))</f>
        <v/>
      </c>
      <c r="F556" s="8">
        <f>IF(A556="","",Conversión!$B$13)</f>
        <v/>
      </c>
      <c r="G556" s="9">
        <f>IF(A556="","",B556+D556/2+F556/4)</f>
        <v/>
      </c>
      <c r="H556" s="10">
        <f>IF(A556="","",IF(AND(LEFT(A556,3)="165",ABS(G556-Conversión!$B$5)&lt;0.001),"CORRECTO","REVISAR"))</f>
        <v/>
      </c>
      <c r="I556" s="10">
        <f>IF(A556="","",IF(LEFT(A556,3)&lt;&gt;"165","La referencia debe iniciar en 165",IF(G556&lt;&gt;Conversión!$B$5,"El equivalente no coincide","")))</f>
        <v/>
      </c>
    </row>
    <row r="557" spans="1:9">
      <c r="A557" s="11"/>
      <c r="B557" s="8">
        <f>IF(A557="","",Conversión!$B$11)</f>
        <v/>
      </c>
      <c r="C557" s="12">
        <f>IF(A557="","","163"&amp;RIGHT(A557,LEN(A557)-3))</f>
        <v/>
      </c>
      <c r="D557" s="8">
        <f>IF(A557="","",Conversión!$B$12)</f>
        <v/>
      </c>
      <c r="E557" s="12">
        <f>IF(A557="","","160"&amp;RIGHT(A557,LEN(A557)-3))</f>
        <v/>
      </c>
      <c r="F557" s="8">
        <f>IF(A557="","",Conversión!$B$13)</f>
        <v/>
      </c>
      <c r="G557" s="9">
        <f>IF(A557="","",B557+D557/2+F557/4)</f>
        <v/>
      </c>
      <c r="H557" s="10">
        <f>IF(A557="","",IF(AND(LEFT(A557,3)="165",ABS(G557-Conversión!$B$5)&lt;0.001),"CORRECTO","REVISAR"))</f>
        <v/>
      </c>
      <c r="I557" s="10">
        <f>IF(A557="","",IF(LEFT(A557,3)&lt;&gt;"165","La referencia debe iniciar en 165",IF(G557&lt;&gt;Conversión!$B$5,"El equivalente no coincide","")))</f>
        <v/>
      </c>
    </row>
    <row r="558" spans="1:9">
      <c r="A558" s="11"/>
      <c r="B558" s="8">
        <f>IF(A558="","",Conversión!$B$11)</f>
        <v/>
      </c>
      <c r="C558" s="12">
        <f>IF(A558="","","163"&amp;RIGHT(A558,LEN(A558)-3))</f>
        <v/>
      </c>
      <c r="D558" s="8">
        <f>IF(A558="","",Conversión!$B$12)</f>
        <v/>
      </c>
      <c r="E558" s="12">
        <f>IF(A558="","","160"&amp;RIGHT(A558,LEN(A558)-3))</f>
        <v/>
      </c>
      <c r="F558" s="8">
        <f>IF(A558="","",Conversión!$B$13)</f>
        <v/>
      </c>
      <c r="G558" s="9">
        <f>IF(A558="","",B558+D558/2+F558/4)</f>
        <v/>
      </c>
      <c r="H558" s="10">
        <f>IF(A558="","",IF(AND(LEFT(A558,3)="165",ABS(G558-Conversión!$B$5)&lt;0.001),"CORRECTO","REVISAR"))</f>
        <v/>
      </c>
      <c r="I558" s="10">
        <f>IF(A558="","",IF(LEFT(A558,3)&lt;&gt;"165","La referencia debe iniciar en 165",IF(G558&lt;&gt;Conversión!$B$5,"El equivalente no coincide","")))</f>
        <v/>
      </c>
    </row>
    <row r="559" spans="1:9">
      <c r="A559" s="11"/>
      <c r="B559" s="8">
        <f>IF(A559="","",Conversión!$B$11)</f>
        <v/>
      </c>
      <c r="C559" s="12">
        <f>IF(A559="","","163"&amp;RIGHT(A559,LEN(A559)-3))</f>
        <v/>
      </c>
      <c r="D559" s="8">
        <f>IF(A559="","",Conversión!$B$12)</f>
        <v/>
      </c>
      <c r="E559" s="12">
        <f>IF(A559="","","160"&amp;RIGHT(A559,LEN(A559)-3))</f>
        <v/>
      </c>
      <c r="F559" s="8">
        <f>IF(A559="","",Conversión!$B$13)</f>
        <v/>
      </c>
      <c r="G559" s="9">
        <f>IF(A559="","",B559+D559/2+F559/4)</f>
        <v/>
      </c>
      <c r="H559" s="10">
        <f>IF(A559="","",IF(AND(LEFT(A559,3)="165",ABS(G559-Conversión!$B$5)&lt;0.001),"CORRECTO","REVISAR"))</f>
        <v/>
      </c>
      <c r="I559" s="10">
        <f>IF(A559="","",IF(LEFT(A559,3)&lt;&gt;"165","La referencia debe iniciar en 165",IF(G559&lt;&gt;Conversión!$B$5,"El equivalente no coincide","")))</f>
        <v/>
      </c>
    </row>
    <row r="560" spans="1:9">
      <c r="A560" s="11"/>
      <c r="B560" s="8">
        <f>IF(A560="","",Conversión!$B$11)</f>
        <v/>
      </c>
      <c r="C560" s="12">
        <f>IF(A560="","","163"&amp;RIGHT(A560,LEN(A560)-3))</f>
        <v/>
      </c>
      <c r="D560" s="8">
        <f>IF(A560="","",Conversión!$B$12)</f>
        <v/>
      </c>
      <c r="E560" s="12">
        <f>IF(A560="","","160"&amp;RIGHT(A560,LEN(A560)-3))</f>
        <v/>
      </c>
      <c r="F560" s="8">
        <f>IF(A560="","",Conversión!$B$13)</f>
        <v/>
      </c>
      <c r="G560" s="9">
        <f>IF(A560="","",B560+D560/2+F560/4)</f>
        <v/>
      </c>
      <c r="H560" s="10">
        <f>IF(A560="","",IF(AND(LEFT(A560,3)="165",ABS(G560-Conversión!$B$5)&lt;0.001),"CORRECTO","REVISAR"))</f>
        <v/>
      </c>
      <c r="I560" s="10">
        <f>IF(A560="","",IF(LEFT(A560,3)&lt;&gt;"165","La referencia debe iniciar en 165",IF(G560&lt;&gt;Conversión!$B$5,"El equivalente no coincide","")))</f>
        <v/>
      </c>
    </row>
    <row r="561" spans="1:9">
      <c r="A561" s="11"/>
      <c r="B561" s="8">
        <f>IF(A561="","",Conversión!$B$11)</f>
        <v/>
      </c>
      <c r="C561" s="12">
        <f>IF(A561="","","163"&amp;RIGHT(A561,LEN(A561)-3))</f>
        <v/>
      </c>
      <c r="D561" s="8">
        <f>IF(A561="","",Conversión!$B$12)</f>
        <v/>
      </c>
      <c r="E561" s="12">
        <f>IF(A561="","","160"&amp;RIGHT(A561,LEN(A561)-3))</f>
        <v/>
      </c>
      <c r="F561" s="8">
        <f>IF(A561="","",Conversión!$B$13)</f>
        <v/>
      </c>
      <c r="G561" s="9">
        <f>IF(A561="","",B561+D561/2+F561/4)</f>
        <v/>
      </c>
      <c r="H561" s="10">
        <f>IF(A561="","",IF(AND(LEFT(A561,3)="165",ABS(G561-Conversión!$B$5)&lt;0.001),"CORRECTO","REVISAR"))</f>
        <v/>
      </c>
      <c r="I561" s="10">
        <f>IF(A561="","",IF(LEFT(A561,3)&lt;&gt;"165","La referencia debe iniciar en 165",IF(G561&lt;&gt;Conversión!$B$5,"El equivalente no coincide","")))</f>
        <v/>
      </c>
    </row>
    <row r="562" spans="1:9">
      <c r="A562" s="11"/>
      <c r="B562" s="8">
        <f>IF(A562="","",Conversión!$B$11)</f>
        <v/>
      </c>
      <c r="C562" s="12">
        <f>IF(A562="","","163"&amp;RIGHT(A562,LEN(A562)-3))</f>
        <v/>
      </c>
      <c r="D562" s="8">
        <f>IF(A562="","",Conversión!$B$12)</f>
        <v/>
      </c>
      <c r="E562" s="12">
        <f>IF(A562="","","160"&amp;RIGHT(A562,LEN(A562)-3))</f>
        <v/>
      </c>
      <c r="F562" s="8">
        <f>IF(A562="","",Conversión!$B$13)</f>
        <v/>
      </c>
      <c r="G562" s="9">
        <f>IF(A562="","",B562+D562/2+F562/4)</f>
        <v/>
      </c>
      <c r="H562" s="10">
        <f>IF(A562="","",IF(AND(LEFT(A562,3)="165",ABS(G562-Conversión!$B$5)&lt;0.001),"CORRECTO","REVISAR"))</f>
        <v/>
      </c>
      <c r="I562" s="10">
        <f>IF(A562="","",IF(LEFT(A562,3)&lt;&gt;"165","La referencia debe iniciar en 165",IF(G562&lt;&gt;Conversión!$B$5,"El equivalente no coincide","")))</f>
        <v/>
      </c>
    </row>
    <row r="563" spans="1:9">
      <c r="A563" s="11"/>
      <c r="B563" s="8">
        <f>IF(A563="","",Conversión!$B$11)</f>
        <v/>
      </c>
      <c r="C563" s="12">
        <f>IF(A563="","","163"&amp;RIGHT(A563,LEN(A563)-3))</f>
        <v/>
      </c>
      <c r="D563" s="8">
        <f>IF(A563="","",Conversión!$B$12)</f>
        <v/>
      </c>
      <c r="E563" s="12">
        <f>IF(A563="","","160"&amp;RIGHT(A563,LEN(A563)-3))</f>
        <v/>
      </c>
      <c r="F563" s="8">
        <f>IF(A563="","",Conversión!$B$13)</f>
        <v/>
      </c>
      <c r="G563" s="9">
        <f>IF(A563="","",B563+D563/2+F563/4)</f>
        <v/>
      </c>
      <c r="H563" s="10">
        <f>IF(A563="","",IF(AND(LEFT(A563,3)="165",ABS(G563-Conversión!$B$5)&lt;0.001),"CORRECTO","REVISAR"))</f>
        <v/>
      </c>
      <c r="I563" s="10">
        <f>IF(A563="","",IF(LEFT(A563,3)&lt;&gt;"165","La referencia debe iniciar en 165",IF(G563&lt;&gt;Conversión!$B$5,"El equivalente no coincide","")))</f>
        <v/>
      </c>
    </row>
    <row r="564" spans="1:9">
      <c r="A564" s="11"/>
      <c r="B564" s="8">
        <f>IF(A564="","",Conversión!$B$11)</f>
        <v/>
      </c>
      <c r="C564" s="12">
        <f>IF(A564="","","163"&amp;RIGHT(A564,LEN(A564)-3))</f>
        <v/>
      </c>
      <c r="D564" s="8">
        <f>IF(A564="","",Conversión!$B$12)</f>
        <v/>
      </c>
      <c r="E564" s="12">
        <f>IF(A564="","","160"&amp;RIGHT(A564,LEN(A564)-3))</f>
        <v/>
      </c>
      <c r="F564" s="8">
        <f>IF(A564="","",Conversión!$B$13)</f>
        <v/>
      </c>
      <c r="G564" s="9">
        <f>IF(A564="","",B564+D564/2+F564/4)</f>
        <v/>
      </c>
      <c r="H564" s="10">
        <f>IF(A564="","",IF(AND(LEFT(A564,3)="165",ABS(G564-Conversión!$B$5)&lt;0.001),"CORRECTO","REVISAR"))</f>
        <v/>
      </c>
      <c r="I564" s="10">
        <f>IF(A564="","",IF(LEFT(A564,3)&lt;&gt;"165","La referencia debe iniciar en 165",IF(G564&lt;&gt;Conversión!$B$5,"El equivalente no coincide","")))</f>
        <v/>
      </c>
    </row>
    <row r="565" spans="1:9">
      <c r="A565" s="11"/>
      <c r="B565" s="8">
        <f>IF(A565="","",Conversión!$B$11)</f>
        <v/>
      </c>
      <c r="C565" s="12">
        <f>IF(A565="","","163"&amp;RIGHT(A565,LEN(A565)-3))</f>
        <v/>
      </c>
      <c r="D565" s="8">
        <f>IF(A565="","",Conversión!$B$12)</f>
        <v/>
      </c>
      <c r="E565" s="12">
        <f>IF(A565="","","160"&amp;RIGHT(A565,LEN(A565)-3))</f>
        <v/>
      </c>
      <c r="F565" s="8">
        <f>IF(A565="","",Conversión!$B$13)</f>
        <v/>
      </c>
      <c r="G565" s="9">
        <f>IF(A565="","",B565+D565/2+F565/4)</f>
        <v/>
      </c>
      <c r="H565" s="10">
        <f>IF(A565="","",IF(AND(LEFT(A565,3)="165",ABS(G565-Conversión!$B$5)&lt;0.001),"CORRECTO","REVISAR"))</f>
        <v/>
      </c>
      <c r="I565" s="10">
        <f>IF(A565="","",IF(LEFT(A565,3)&lt;&gt;"165","La referencia debe iniciar en 165",IF(G565&lt;&gt;Conversión!$B$5,"El equivalente no coincide","")))</f>
        <v/>
      </c>
    </row>
    <row r="566" spans="1:9">
      <c r="A566" s="11"/>
      <c r="B566" s="8">
        <f>IF(A566="","",Conversión!$B$11)</f>
        <v/>
      </c>
      <c r="C566" s="12">
        <f>IF(A566="","","163"&amp;RIGHT(A566,LEN(A566)-3))</f>
        <v/>
      </c>
      <c r="D566" s="8">
        <f>IF(A566="","",Conversión!$B$12)</f>
        <v/>
      </c>
      <c r="E566" s="12">
        <f>IF(A566="","","160"&amp;RIGHT(A566,LEN(A566)-3))</f>
        <v/>
      </c>
      <c r="F566" s="8">
        <f>IF(A566="","",Conversión!$B$13)</f>
        <v/>
      </c>
      <c r="G566" s="9">
        <f>IF(A566="","",B566+D566/2+F566/4)</f>
        <v/>
      </c>
      <c r="H566" s="10">
        <f>IF(A566="","",IF(AND(LEFT(A566,3)="165",ABS(G566-Conversión!$B$5)&lt;0.001),"CORRECTO","REVISAR"))</f>
        <v/>
      </c>
      <c r="I566" s="10">
        <f>IF(A566="","",IF(LEFT(A566,3)&lt;&gt;"165","La referencia debe iniciar en 165",IF(G566&lt;&gt;Conversión!$B$5,"El equivalente no coincide","")))</f>
        <v/>
      </c>
    </row>
    <row r="567" spans="1:9">
      <c r="A567" s="11"/>
      <c r="B567" s="8">
        <f>IF(A567="","",Conversión!$B$11)</f>
        <v/>
      </c>
      <c r="C567" s="12">
        <f>IF(A567="","","163"&amp;RIGHT(A567,LEN(A567)-3))</f>
        <v/>
      </c>
      <c r="D567" s="8">
        <f>IF(A567="","",Conversión!$B$12)</f>
        <v/>
      </c>
      <c r="E567" s="12">
        <f>IF(A567="","","160"&amp;RIGHT(A567,LEN(A567)-3))</f>
        <v/>
      </c>
      <c r="F567" s="8">
        <f>IF(A567="","",Conversión!$B$13)</f>
        <v/>
      </c>
      <c r="G567" s="9">
        <f>IF(A567="","",B567+D567/2+F567/4)</f>
        <v/>
      </c>
      <c r="H567" s="10">
        <f>IF(A567="","",IF(AND(LEFT(A567,3)="165",ABS(G567-Conversión!$B$5)&lt;0.001),"CORRECTO","REVISAR"))</f>
        <v/>
      </c>
      <c r="I567" s="10">
        <f>IF(A567="","",IF(LEFT(A567,3)&lt;&gt;"165","La referencia debe iniciar en 165",IF(G567&lt;&gt;Conversión!$B$5,"El equivalente no coincide","")))</f>
        <v/>
      </c>
    </row>
    <row r="568" spans="1:9">
      <c r="A568" s="11"/>
      <c r="B568" s="8">
        <f>IF(A568="","",Conversión!$B$11)</f>
        <v/>
      </c>
      <c r="C568" s="12">
        <f>IF(A568="","","163"&amp;RIGHT(A568,LEN(A568)-3))</f>
        <v/>
      </c>
      <c r="D568" s="8">
        <f>IF(A568="","",Conversión!$B$12)</f>
        <v/>
      </c>
      <c r="E568" s="12">
        <f>IF(A568="","","160"&amp;RIGHT(A568,LEN(A568)-3))</f>
        <v/>
      </c>
      <c r="F568" s="8">
        <f>IF(A568="","",Conversión!$B$13)</f>
        <v/>
      </c>
      <c r="G568" s="9">
        <f>IF(A568="","",B568+D568/2+F568/4)</f>
        <v/>
      </c>
      <c r="H568" s="10">
        <f>IF(A568="","",IF(AND(LEFT(A568,3)="165",ABS(G568-Conversión!$B$5)&lt;0.001),"CORRECTO","REVISAR"))</f>
        <v/>
      </c>
      <c r="I568" s="10">
        <f>IF(A568="","",IF(LEFT(A568,3)&lt;&gt;"165","La referencia debe iniciar en 165",IF(G568&lt;&gt;Conversión!$B$5,"El equivalente no coincide","")))</f>
        <v/>
      </c>
    </row>
    <row r="569" spans="1:9">
      <c r="A569" s="11"/>
      <c r="B569" s="8">
        <f>IF(A569="","",Conversión!$B$11)</f>
        <v/>
      </c>
      <c r="C569" s="12">
        <f>IF(A569="","","163"&amp;RIGHT(A569,LEN(A569)-3))</f>
        <v/>
      </c>
      <c r="D569" s="8">
        <f>IF(A569="","",Conversión!$B$12)</f>
        <v/>
      </c>
      <c r="E569" s="12">
        <f>IF(A569="","","160"&amp;RIGHT(A569,LEN(A569)-3))</f>
        <v/>
      </c>
      <c r="F569" s="8">
        <f>IF(A569="","",Conversión!$B$13)</f>
        <v/>
      </c>
      <c r="G569" s="9">
        <f>IF(A569="","",B569+D569/2+F569/4)</f>
        <v/>
      </c>
      <c r="H569" s="10">
        <f>IF(A569="","",IF(AND(LEFT(A569,3)="165",ABS(G569-Conversión!$B$5)&lt;0.001),"CORRECTO","REVISAR"))</f>
        <v/>
      </c>
      <c r="I569" s="10">
        <f>IF(A569="","",IF(LEFT(A569,3)&lt;&gt;"165","La referencia debe iniciar en 165",IF(G569&lt;&gt;Conversión!$B$5,"El equivalente no coincide","")))</f>
        <v/>
      </c>
    </row>
    <row r="570" spans="1:9">
      <c r="A570" s="11"/>
      <c r="B570" s="8">
        <f>IF(A570="","",Conversión!$B$11)</f>
        <v/>
      </c>
      <c r="C570" s="12">
        <f>IF(A570="","","163"&amp;RIGHT(A570,LEN(A570)-3))</f>
        <v/>
      </c>
      <c r="D570" s="8">
        <f>IF(A570="","",Conversión!$B$12)</f>
        <v/>
      </c>
      <c r="E570" s="12">
        <f>IF(A570="","","160"&amp;RIGHT(A570,LEN(A570)-3))</f>
        <v/>
      </c>
      <c r="F570" s="8">
        <f>IF(A570="","",Conversión!$B$13)</f>
        <v/>
      </c>
      <c r="G570" s="9">
        <f>IF(A570="","",B570+D570/2+F570/4)</f>
        <v/>
      </c>
      <c r="H570" s="10">
        <f>IF(A570="","",IF(AND(LEFT(A570,3)="165",ABS(G570-Conversión!$B$5)&lt;0.001),"CORRECTO","REVISAR"))</f>
        <v/>
      </c>
      <c r="I570" s="10">
        <f>IF(A570="","",IF(LEFT(A570,3)&lt;&gt;"165","La referencia debe iniciar en 165",IF(G570&lt;&gt;Conversión!$B$5,"El equivalente no coincide","")))</f>
        <v/>
      </c>
    </row>
    <row r="571" spans="1:9">
      <c r="A571" s="11"/>
      <c r="B571" s="8">
        <f>IF(A571="","",Conversión!$B$11)</f>
        <v/>
      </c>
      <c r="C571" s="12">
        <f>IF(A571="","","163"&amp;RIGHT(A571,LEN(A571)-3))</f>
        <v/>
      </c>
      <c r="D571" s="8">
        <f>IF(A571="","",Conversión!$B$12)</f>
        <v/>
      </c>
      <c r="E571" s="12">
        <f>IF(A571="","","160"&amp;RIGHT(A571,LEN(A571)-3))</f>
        <v/>
      </c>
      <c r="F571" s="8">
        <f>IF(A571="","",Conversión!$B$13)</f>
        <v/>
      </c>
      <c r="G571" s="9">
        <f>IF(A571="","",B571+D571/2+F571/4)</f>
        <v/>
      </c>
      <c r="H571" s="10">
        <f>IF(A571="","",IF(AND(LEFT(A571,3)="165",ABS(G571-Conversión!$B$5)&lt;0.001),"CORRECTO","REVISAR"))</f>
        <v/>
      </c>
      <c r="I571" s="10">
        <f>IF(A571="","",IF(LEFT(A571,3)&lt;&gt;"165","La referencia debe iniciar en 165",IF(G571&lt;&gt;Conversión!$B$5,"El equivalente no coincide","")))</f>
        <v/>
      </c>
    </row>
    <row r="572" spans="1:9">
      <c r="A572" s="11"/>
      <c r="B572" s="8">
        <f>IF(A572="","",Conversión!$B$11)</f>
        <v/>
      </c>
      <c r="C572" s="12">
        <f>IF(A572="","","163"&amp;RIGHT(A572,LEN(A572)-3))</f>
        <v/>
      </c>
      <c r="D572" s="8">
        <f>IF(A572="","",Conversión!$B$12)</f>
        <v/>
      </c>
      <c r="E572" s="12">
        <f>IF(A572="","","160"&amp;RIGHT(A572,LEN(A572)-3))</f>
        <v/>
      </c>
      <c r="F572" s="8">
        <f>IF(A572="","",Conversión!$B$13)</f>
        <v/>
      </c>
      <c r="G572" s="9">
        <f>IF(A572="","",B572+D572/2+F572/4)</f>
        <v/>
      </c>
      <c r="H572" s="10">
        <f>IF(A572="","",IF(AND(LEFT(A572,3)="165",ABS(G572-Conversión!$B$5)&lt;0.001),"CORRECTO","REVISAR"))</f>
        <v/>
      </c>
      <c r="I572" s="10">
        <f>IF(A572="","",IF(LEFT(A572,3)&lt;&gt;"165","La referencia debe iniciar en 165",IF(G572&lt;&gt;Conversión!$B$5,"El equivalente no coincide","")))</f>
        <v/>
      </c>
    </row>
    <row r="573" spans="1:9">
      <c r="A573" s="11"/>
      <c r="B573" s="8">
        <f>IF(A573="","",Conversión!$B$11)</f>
        <v/>
      </c>
      <c r="C573" s="12">
        <f>IF(A573="","","163"&amp;RIGHT(A573,LEN(A573)-3))</f>
        <v/>
      </c>
      <c r="D573" s="8">
        <f>IF(A573="","",Conversión!$B$12)</f>
        <v/>
      </c>
      <c r="E573" s="12">
        <f>IF(A573="","","160"&amp;RIGHT(A573,LEN(A573)-3))</f>
        <v/>
      </c>
      <c r="F573" s="8">
        <f>IF(A573="","",Conversión!$B$13)</f>
        <v/>
      </c>
      <c r="G573" s="9">
        <f>IF(A573="","",B573+D573/2+F573/4)</f>
        <v/>
      </c>
      <c r="H573" s="10">
        <f>IF(A573="","",IF(AND(LEFT(A573,3)="165",ABS(G573-Conversión!$B$5)&lt;0.001),"CORRECTO","REVISAR"))</f>
        <v/>
      </c>
      <c r="I573" s="10">
        <f>IF(A573="","",IF(LEFT(A573,3)&lt;&gt;"165","La referencia debe iniciar en 165",IF(G573&lt;&gt;Conversión!$B$5,"El equivalente no coincide","")))</f>
        <v/>
      </c>
    </row>
    <row r="574" spans="1:9">
      <c r="A574" s="11"/>
      <c r="B574" s="8">
        <f>IF(A574="","",Conversión!$B$11)</f>
        <v/>
      </c>
      <c r="C574" s="12">
        <f>IF(A574="","","163"&amp;RIGHT(A574,LEN(A574)-3))</f>
        <v/>
      </c>
      <c r="D574" s="8">
        <f>IF(A574="","",Conversión!$B$12)</f>
        <v/>
      </c>
      <c r="E574" s="12">
        <f>IF(A574="","","160"&amp;RIGHT(A574,LEN(A574)-3))</f>
        <v/>
      </c>
      <c r="F574" s="8">
        <f>IF(A574="","",Conversión!$B$13)</f>
        <v/>
      </c>
      <c r="G574" s="9">
        <f>IF(A574="","",B574+D574/2+F574/4)</f>
        <v/>
      </c>
      <c r="H574" s="10">
        <f>IF(A574="","",IF(AND(LEFT(A574,3)="165",ABS(G574-Conversión!$B$5)&lt;0.001),"CORRECTO","REVISAR"))</f>
        <v/>
      </c>
      <c r="I574" s="10">
        <f>IF(A574="","",IF(LEFT(A574,3)&lt;&gt;"165","La referencia debe iniciar en 165",IF(G574&lt;&gt;Conversión!$B$5,"El equivalente no coincide","")))</f>
        <v/>
      </c>
    </row>
    <row r="575" spans="1:9">
      <c r="A575" s="11"/>
      <c r="B575" s="8">
        <f>IF(A575="","",Conversión!$B$11)</f>
        <v/>
      </c>
      <c r="C575" s="12">
        <f>IF(A575="","","163"&amp;RIGHT(A575,LEN(A575)-3))</f>
        <v/>
      </c>
      <c r="D575" s="8">
        <f>IF(A575="","",Conversión!$B$12)</f>
        <v/>
      </c>
      <c r="E575" s="12">
        <f>IF(A575="","","160"&amp;RIGHT(A575,LEN(A575)-3))</f>
        <v/>
      </c>
      <c r="F575" s="8">
        <f>IF(A575="","",Conversión!$B$13)</f>
        <v/>
      </c>
      <c r="G575" s="9">
        <f>IF(A575="","",B575+D575/2+F575/4)</f>
        <v/>
      </c>
      <c r="H575" s="10">
        <f>IF(A575="","",IF(AND(LEFT(A575,3)="165",ABS(G575-Conversión!$B$5)&lt;0.001),"CORRECTO","REVISAR"))</f>
        <v/>
      </c>
      <c r="I575" s="10">
        <f>IF(A575="","",IF(LEFT(A575,3)&lt;&gt;"165","La referencia debe iniciar en 165",IF(G575&lt;&gt;Conversión!$B$5,"El equivalente no coincide","")))</f>
        <v/>
      </c>
    </row>
    <row r="576" spans="1:9">
      <c r="A576" s="11"/>
      <c r="B576" s="8">
        <f>IF(A576="","",Conversión!$B$11)</f>
        <v/>
      </c>
      <c r="C576" s="12">
        <f>IF(A576="","","163"&amp;RIGHT(A576,LEN(A576)-3))</f>
        <v/>
      </c>
      <c r="D576" s="8">
        <f>IF(A576="","",Conversión!$B$12)</f>
        <v/>
      </c>
      <c r="E576" s="12">
        <f>IF(A576="","","160"&amp;RIGHT(A576,LEN(A576)-3))</f>
        <v/>
      </c>
      <c r="F576" s="8">
        <f>IF(A576="","",Conversión!$B$13)</f>
        <v/>
      </c>
      <c r="G576" s="9">
        <f>IF(A576="","",B576+D576/2+F576/4)</f>
        <v/>
      </c>
      <c r="H576" s="10">
        <f>IF(A576="","",IF(AND(LEFT(A576,3)="165",ABS(G576-Conversión!$B$5)&lt;0.001),"CORRECTO","REVISAR"))</f>
        <v/>
      </c>
      <c r="I576" s="10">
        <f>IF(A576="","",IF(LEFT(A576,3)&lt;&gt;"165","La referencia debe iniciar en 165",IF(G576&lt;&gt;Conversión!$B$5,"El equivalente no coincide","")))</f>
        <v/>
      </c>
    </row>
    <row r="577" spans="1:9">
      <c r="A577" s="11"/>
      <c r="B577" s="8">
        <f>IF(A577="","",Conversión!$B$11)</f>
        <v/>
      </c>
      <c r="C577" s="12">
        <f>IF(A577="","","163"&amp;RIGHT(A577,LEN(A577)-3))</f>
        <v/>
      </c>
      <c r="D577" s="8">
        <f>IF(A577="","",Conversión!$B$12)</f>
        <v/>
      </c>
      <c r="E577" s="12">
        <f>IF(A577="","","160"&amp;RIGHT(A577,LEN(A577)-3))</f>
        <v/>
      </c>
      <c r="F577" s="8">
        <f>IF(A577="","",Conversión!$B$13)</f>
        <v/>
      </c>
      <c r="G577" s="9">
        <f>IF(A577="","",B577+D577/2+F577/4)</f>
        <v/>
      </c>
      <c r="H577" s="10">
        <f>IF(A577="","",IF(AND(LEFT(A577,3)="165",ABS(G577-Conversión!$B$5)&lt;0.001),"CORRECTO","REVISAR"))</f>
        <v/>
      </c>
      <c r="I577" s="10">
        <f>IF(A577="","",IF(LEFT(A577,3)&lt;&gt;"165","La referencia debe iniciar en 165",IF(G577&lt;&gt;Conversión!$B$5,"El equivalente no coincide","")))</f>
        <v/>
      </c>
    </row>
    <row r="578" spans="1:9">
      <c r="A578" s="11"/>
      <c r="B578" s="8">
        <f>IF(A578="","",Conversión!$B$11)</f>
        <v/>
      </c>
      <c r="C578" s="12">
        <f>IF(A578="","","163"&amp;RIGHT(A578,LEN(A578)-3))</f>
        <v/>
      </c>
      <c r="D578" s="8">
        <f>IF(A578="","",Conversión!$B$12)</f>
        <v/>
      </c>
      <c r="E578" s="12">
        <f>IF(A578="","","160"&amp;RIGHT(A578,LEN(A578)-3))</f>
        <v/>
      </c>
      <c r="F578" s="8">
        <f>IF(A578="","",Conversión!$B$13)</f>
        <v/>
      </c>
      <c r="G578" s="9">
        <f>IF(A578="","",B578+D578/2+F578/4)</f>
        <v/>
      </c>
      <c r="H578" s="10">
        <f>IF(A578="","",IF(AND(LEFT(A578,3)="165",ABS(G578-Conversión!$B$5)&lt;0.001),"CORRECTO","REVISAR"))</f>
        <v/>
      </c>
      <c r="I578" s="10">
        <f>IF(A578="","",IF(LEFT(A578,3)&lt;&gt;"165","La referencia debe iniciar en 165",IF(G578&lt;&gt;Conversión!$B$5,"El equivalente no coincide","")))</f>
        <v/>
      </c>
    </row>
    <row r="579" spans="1:9">
      <c r="A579" s="11"/>
      <c r="B579" s="8">
        <f>IF(A579="","",Conversión!$B$11)</f>
        <v/>
      </c>
      <c r="C579" s="12">
        <f>IF(A579="","","163"&amp;RIGHT(A579,LEN(A579)-3))</f>
        <v/>
      </c>
      <c r="D579" s="8">
        <f>IF(A579="","",Conversión!$B$12)</f>
        <v/>
      </c>
      <c r="E579" s="12">
        <f>IF(A579="","","160"&amp;RIGHT(A579,LEN(A579)-3))</f>
        <v/>
      </c>
      <c r="F579" s="8">
        <f>IF(A579="","",Conversión!$B$13)</f>
        <v/>
      </c>
      <c r="G579" s="9">
        <f>IF(A579="","",B579+D579/2+F579/4)</f>
        <v/>
      </c>
      <c r="H579" s="10">
        <f>IF(A579="","",IF(AND(LEFT(A579,3)="165",ABS(G579-Conversión!$B$5)&lt;0.001),"CORRECTO","REVISAR"))</f>
        <v/>
      </c>
      <c r="I579" s="10">
        <f>IF(A579="","",IF(LEFT(A579,3)&lt;&gt;"165","La referencia debe iniciar en 165",IF(G579&lt;&gt;Conversión!$B$5,"El equivalente no coincide","")))</f>
        <v/>
      </c>
    </row>
    <row r="580" spans="1:9">
      <c r="A580" s="11"/>
      <c r="B580" s="8">
        <f>IF(A580="","",Conversión!$B$11)</f>
        <v/>
      </c>
      <c r="C580" s="12">
        <f>IF(A580="","","163"&amp;RIGHT(A580,LEN(A580)-3))</f>
        <v/>
      </c>
      <c r="D580" s="8">
        <f>IF(A580="","",Conversión!$B$12)</f>
        <v/>
      </c>
      <c r="E580" s="12">
        <f>IF(A580="","","160"&amp;RIGHT(A580,LEN(A580)-3))</f>
        <v/>
      </c>
      <c r="F580" s="8">
        <f>IF(A580="","",Conversión!$B$13)</f>
        <v/>
      </c>
      <c r="G580" s="9">
        <f>IF(A580="","",B580+D580/2+F580/4)</f>
        <v/>
      </c>
      <c r="H580" s="10">
        <f>IF(A580="","",IF(AND(LEFT(A580,3)="165",ABS(G580-Conversión!$B$5)&lt;0.001),"CORRECTO","REVISAR"))</f>
        <v/>
      </c>
      <c r="I580" s="10">
        <f>IF(A580="","",IF(LEFT(A580,3)&lt;&gt;"165","La referencia debe iniciar en 165",IF(G580&lt;&gt;Conversión!$B$5,"El equivalente no coincide","")))</f>
        <v/>
      </c>
    </row>
    <row r="581" spans="1:9">
      <c r="A581" s="11"/>
      <c r="B581" s="8">
        <f>IF(A581="","",Conversión!$B$11)</f>
        <v/>
      </c>
      <c r="C581" s="12">
        <f>IF(A581="","","163"&amp;RIGHT(A581,LEN(A581)-3))</f>
        <v/>
      </c>
      <c r="D581" s="8">
        <f>IF(A581="","",Conversión!$B$12)</f>
        <v/>
      </c>
      <c r="E581" s="12">
        <f>IF(A581="","","160"&amp;RIGHT(A581,LEN(A581)-3))</f>
        <v/>
      </c>
      <c r="F581" s="8">
        <f>IF(A581="","",Conversión!$B$13)</f>
        <v/>
      </c>
      <c r="G581" s="9">
        <f>IF(A581="","",B581+D581/2+F581/4)</f>
        <v/>
      </c>
      <c r="H581" s="10">
        <f>IF(A581="","",IF(AND(LEFT(A581,3)="165",ABS(G581-Conversión!$B$5)&lt;0.001),"CORRECTO","REVISAR"))</f>
        <v/>
      </c>
      <c r="I581" s="10">
        <f>IF(A581="","",IF(LEFT(A581,3)&lt;&gt;"165","La referencia debe iniciar en 165",IF(G581&lt;&gt;Conversión!$B$5,"El equivalente no coincide","")))</f>
        <v/>
      </c>
    </row>
    <row r="582" spans="1:9">
      <c r="A582" s="11"/>
      <c r="B582" s="8">
        <f>IF(A582="","",Conversión!$B$11)</f>
        <v/>
      </c>
      <c r="C582" s="12">
        <f>IF(A582="","","163"&amp;RIGHT(A582,LEN(A582)-3))</f>
        <v/>
      </c>
      <c r="D582" s="8">
        <f>IF(A582="","",Conversión!$B$12)</f>
        <v/>
      </c>
      <c r="E582" s="12">
        <f>IF(A582="","","160"&amp;RIGHT(A582,LEN(A582)-3))</f>
        <v/>
      </c>
      <c r="F582" s="8">
        <f>IF(A582="","",Conversión!$B$13)</f>
        <v/>
      </c>
      <c r="G582" s="9">
        <f>IF(A582="","",B582+D582/2+F582/4)</f>
        <v/>
      </c>
      <c r="H582" s="10">
        <f>IF(A582="","",IF(AND(LEFT(A582,3)="165",ABS(G582-Conversión!$B$5)&lt;0.001),"CORRECTO","REVISAR"))</f>
        <v/>
      </c>
      <c r="I582" s="10">
        <f>IF(A582="","",IF(LEFT(A582,3)&lt;&gt;"165","La referencia debe iniciar en 165",IF(G582&lt;&gt;Conversión!$B$5,"El equivalente no coincide","")))</f>
        <v/>
      </c>
    </row>
    <row r="583" spans="1:9">
      <c r="A583" s="11"/>
      <c r="B583" s="8">
        <f>IF(A583="","",Conversión!$B$11)</f>
        <v/>
      </c>
      <c r="C583" s="12">
        <f>IF(A583="","","163"&amp;RIGHT(A583,LEN(A583)-3))</f>
        <v/>
      </c>
      <c r="D583" s="8">
        <f>IF(A583="","",Conversión!$B$12)</f>
        <v/>
      </c>
      <c r="E583" s="12">
        <f>IF(A583="","","160"&amp;RIGHT(A583,LEN(A583)-3))</f>
        <v/>
      </c>
      <c r="F583" s="8">
        <f>IF(A583="","",Conversión!$B$13)</f>
        <v/>
      </c>
      <c r="G583" s="9">
        <f>IF(A583="","",B583+D583/2+F583/4)</f>
        <v/>
      </c>
      <c r="H583" s="10">
        <f>IF(A583="","",IF(AND(LEFT(A583,3)="165",ABS(G583-Conversión!$B$5)&lt;0.001),"CORRECTO","REVISAR"))</f>
        <v/>
      </c>
      <c r="I583" s="10">
        <f>IF(A583="","",IF(LEFT(A583,3)&lt;&gt;"165","La referencia debe iniciar en 165",IF(G583&lt;&gt;Conversión!$B$5,"El equivalente no coincide","")))</f>
        <v/>
      </c>
    </row>
    <row r="584" spans="1:9">
      <c r="A584" s="11"/>
      <c r="B584" s="8">
        <f>IF(A584="","",Conversión!$B$11)</f>
        <v/>
      </c>
      <c r="C584" s="12">
        <f>IF(A584="","","163"&amp;RIGHT(A584,LEN(A584)-3))</f>
        <v/>
      </c>
      <c r="D584" s="8">
        <f>IF(A584="","",Conversión!$B$12)</f>
        <v/>
      </c>
      <c r="E584" s="12">
        <f>IF(A584="","","160"&amp;RIGHT(A584,LEN(A584)-3))</f>
        <v/>
      </c>
      <c r="F584" s="8">
        <f>IF(A584="","",Conversión!$B$13)</f>
        <v/>
      </c>
      <c r="G584" s="9">
        <f>IF(A584="","",B584+D584/2+F584/4)</f>
        <v/>
      </c>
      <c r="H584" s="10">
        <f>IF(A584="","",IF(AND(LEFT(A584,3)="165",ABS(G584-Conversión!$B$5)&lt;0.001),"CORRECTO","REVISAR"))</f>
        <v/>
      </c>
      <c r="I584" s="10">
        <f>IF(A584="","",IF(LEFT(A584,3)&lt;&gt;"165","La referencia debe iniciar en 165",IF(G584&lt;&gt;Conversión!$B$5,"El equivalente no coincide","")))</f>
        <v/>
      </c>
    </row>
    <row r="585" spans="1:9">
      <c r="A585" s="11"/>
      <c r="B585" s="8">
        <f>IF(A585="","",Conversión!$B$11)</f>
        <v/>
      </c>
      <c r="C585" s="12">
        <f>IF(A585="","","163"&amp;RIGHT(A585,LEN(A585)-3))</f>
        <v/>
      </c>
      <c r="D585" s="8">
        <f>IF(A585="","",Conversión!$B$12)</f>
        <v/>
      </c>
      <c r="E585" s="12">
        <f>IF(A585="","","160"&amp;RIGHT(A585,LEN(A585)-3))</f>
        <v/>
      </c>
      <c r="F585" s="8">
        <f>IF(A585="","",Conversión!$B$13)</f>
        <v/>
      </c>
      <c r="G585" s="9">
        <f>IF(A585="","",B585+D585/2+F585/4)</f>
        <v/>
      </c>
      <c r="H585" s="10">
        <f>IF(A585="","",IF(AND(LEFT(A585,3)="165",ABS(G585-Conversión!$B$5)&lt;0.001),"CORRECTO","REVISAR"))</f>
        <v/>
      </c>
      <c r="I585" s="10">
        <f>IF(A585="","",IF(LEFT(A585,3)&lt;&gt;"165","La referencia debe iniciar en 165",IF(G585&lt;&gt;Conversión!$B$5,"El equivalente no coincide","")))</f>
        <v/>
      </c>
    </row>
    <row r="586" spans="1:9">
      <c r="A586" s="11"/>
      <c r="B586" s="8">
        <f>IF(A586="","",Conversión!$B$11)</f>
        <v/>
      </c>
      <c r="C586" s="12">
        <f>IF(A586="","","163"&amp;RIGHT(A586,LEN(A586)-3))</f>
        <v/>
      </c>
      <c r="D586" s="8">
        <f>IF(A586="","",Conversión!$B$12)</f>
        <v/>
      </c>
      <c r="E586" s="12">
        <f>IF(A586="","","160"&amp;RIGHT(A586,LEN(A586)-3))</f>
        <v/>
      </c>
      <c r="F586" s="8">
        <f>IF(A586="","",Conversión!$B$13)</f>
        <v/>
      </c>
      <c r="G586" s="9">
        <f>IF(A586="","",B586+D586/2+F586/4)</f>
        <v/>
      </c>
      <c r="H586" s="10">
        <f>IF(A586="","",IF(AND(LEFT(A586,3)="165",ABS(G586-Conversión!$B$5)&lt;0.001),"CORRECTO","REVISAR"))</f>
        <v/>
      </c>
      <c r="I586" s="10">
        <f>IF(A586="","",IF(LEFT(A586,3)&lt;&gt;"165","La referencia debe iniciar en 165",IF(G586&lt;&gt;Conversión!$B$5,"El equivalente no coincide","")))</f>
        <v/>
      </c>
    </row>
    <row r="587" spans="1:9">
      <c r="A587" s="11"/>
      <c r="B587" s="8">
        <f>IF(A587="","",Conversión!$B$11)</f>
        <v/>
      </c>
      <c r="C587" s="12">
        <f>IF(A587="","","163"&amp;RIGHT(A587,LEN(A587)-3))</f>
        <v/>
      </c>
      <c r="D587" s="8">
        <f>IF(A587="","",Conversión!$B$12)</f>
        <v/>
      </c>
      <c r="E587" s="12">
        <f>IF(A587="","","160"&amp;RIGHT(A587,LEN(A587)-3))</f>
        <v/>
      </c>
      <c r="F587" s="8">
        <f>IF(A587="","",Conversión!$B$13)</f>
        <v/>
      </c>
      <c r="G587" s="9">
        <f>IF(A587="","",B587+D587/2+F587/4)</f>
        <v/>
      </c>
      <c r="H587" s="10">
        <f>IF(A587="","",IF(AND(LEFT(A587,3)="165",ABS(G587-Conversión!$B$5)&lt;0.001),"CORRECTO","REVISAR"))</f>
        <v/>
      </c>
      <c r="I587" s="10">
        <f>IF(A587="","",IF(LEFT(A587,3)&lt;&gt;"165","La referencia debe iniciar en 165",IF(G587&lt;&gt;Conversión!$B$5,"El equivalente no coincide","")))</f>
        <v/>
      </c>
    </row>
    <row r="588" spans="1:9">
      <c r="A588" s="11"/>
      <c r="B588" s="8">
        <f>IF(A588="","",Conversión!$B$11)</f>
        <v/>
      </c>
      <c r="C588" s="12">
        <f>IF(A588="","","163"&amp;RIGHT(A588,LEN(A588)-3))</f>
        <v/>
      </c>
      <c r="D588" s="8">
        <f>IF(A588="","",Conversión!$B$12)</f>
        <v/>
      </c>
      <c r="E588" s="12">
        <f>IF(A588="","","160"&amp;RIGHT(A588,LEN(A588)-3))</f>
        <v/>
      </c>
      <c r="F588" s="8">
        <f>IF(A588="","",Conversión!$B$13)</f>
        <v/>
      </c>
      <c r="G588" s="9">
        <f>IF(A588="","",B588+D588/2+F588/4)</f>
        <v/>
      </c>
      <c r="H588" s="10">
        <f>IF(A588="","",IF(AND(LEFT(A588,3)="165",ABS(G588-Conversión!$B$5)&lt;0.001),"CORRECTO","REVISAR"))</f>
        <v/>
      </c>
      <c r="I588" s="10">
        <f>IF(A588="","",IF(LEFT(A588,3)&lt;&gt;"165","La referencia debe iniciar en 165",IF(G588&lt;&gt;Conversión!$B$5,"El equivalente no coincide","")))</f>
        <v/>
      </c>
    </row>
    <row r="589" spans="1:9">
      <c r="A589" s="11"/>
      <c r="B589" s="8">
        <f>IF(A589="","",Conversión!$B$11)</f>
        <v/>
      </c>
      <c r="C589" s="12">
        <f>IF(A589="","","163"&amp;RIGHT(A589,LEN(A589)-3))</f>
        <v/>
      </c>
      <c r="D589" s="8">
        <f>IF(A589="","",Conversión!$B$12)</f>
        <v/>
      </c>
      <c r="E589" s="12">
        <f>IF(A589="","","160"&amp;RIGHT(A589,LEN(A589)-3))</f>
        <v/>
      </c>
      <c r="F589" s="8">
        <f>IF(A589="","",Conversión!$B$13)</f>
        <v/>
      </c>
      <c r="G589" s="9">
        <f>IF(A589="","",B589+D589/2+F589/4)</f>
        <v/>
      </c>
      <c r="H589" s="10">
        <f>IF(A589="","",IF(AND(LEFT(A589,3)="165",ABS(G589-Conversión!$B$5)&lt;0.001),"CORRECTO","REVISAR"))</f>
        <v/>
      </c>
      <c r="I589" s="10">
        <f>IF(A589="","",IF(LEFT(A589,3)&lt;&gt;"165","La referencia debe iniciar en 165",IF(G589&lt;&gt;Conversión!$B$5,"El equivalente no coincide","")))</f>
        <v/>
      </c>
    </row>
    <row r="590" spans="1:9">
      <c r="A590" s="11"/>
      <c r="B590" s="8">
        <f>IF(A590="","",Conversión!$B$11)</f>
        <v/>
      </c>
      <c r="C590" s="12">
        <f>IF(A590="","","163"&amp;RIGHT(A590,LEN(A590)-3))</f>
        <v/>
      </c>
      <c r="D590" s="8">
        <f>IF(A590="","",Conversión!$B$12)</f>
        <v/>
      </c>
      <c r="E590" s="12">
        <f>IF(A590="","","160"&amp;RIGHT(A590,LEN(A590)-3))</f>
        <v/>
      </c>
      <c r="F590" s="8">
        <f>IF(A590="","",Conversión!$B$13)</f>
        <v/>
      </c>
      <c r="G590" s="9">
        <f>IF(A590="","",B590+D590/2+F590/4)</f>
        <v/>
      </c>
      <c r="H590" s="10">
        <f>IF(A590="","",IF(AND(LEFT(A590,3)="165",ABS(G590-Conversión!$B$5)&lt;0.001),"CORRECTO","REVISAR"))</f>
        <v/>
      </c>
      <c r="I590" s="10">
        <f>IF(A590="","",IF(LEFT(A590,3)&lt;&gt;"165","La referencia debe iniciar en 165",IF(G590&lt;&gt;Conversión!$B$5,"El equivalente no coincide","")))</f>
        <v/>
      </c>
    </row>
    <row r="591" spans="1:9">
      <c r="A591" s="11"/>
      <c r="B591" s="8">
        <f>IF(A591="","",Conversión!$B$11)</f>
        <v/>
      </c>
      <c r="C591" s="12">
        <f>IF(A591="","","163"&amp;RIGHT(A591,LEN(A591)-3))</f>
        <v/>
      </c>
      <c r="D591" s="8">
        <f>IF(A591="","",Conversión!$B$12)</f>
        <v/>
      </c>
      <c r="E591" s="12">
        <f>IF(A591="","","160"&amp;RIGHT(A591,LEN(A591)-3))</f>
        <v/>
      </c>
      <c r="F591" s="8">
        <f>IF(A591="","",Conversión!$B$13)</f>
        <v/>
      </c>
      <c r="G591" s="9">
        <f>IF(A591="","",B591+D591/2+F591/4)</f>
        <v/>
      </c>
      <c r="H591" s="10">
        <f>IF(A591="","",IF(AND(LEFT(A591,3)="165",ABS(G591-Conversión!$B$5)&lt;0.001),"CORRECTO","REVISAR"))</f>
        <v/>
      </c>
      <c r="I591" s="10">
        <f>IF(A591="","",IF(LEFT(A591,3)&lt;&gt;"165","La referencia debe iniciar en 165",IF(G591&lt;&gt;Conversión!$B$5,"El equivalente no coincide","")))</f>
        <v/>
      </c>
    </row>
    <row r="592" spans="1:9">
      <c r="A592" s="11"/>
      <c r="B592" s="8">
        <f>IF(A592="","",Conversión!$B$11)</f>
        <v/>
      </c>
      <c r="C592" s="12">
        <f>IF(A592="","","163"&amp;RIGHT(A592,LEN(A592)-3))</f>
        <v/>
      </c>
      <c r="D592" s="8">
        <f>IF(A592="","",Conversión!$B$12)</f>
        <v/>
      </c>
      <c r="E592" s="12">
        <f>IF(A592="","","160"&amp;RIGHT(A592,LEN(A592)-3))</f>
        <v/>
      </c>
      <c r="F592" s="8">
        <f>IF(A592="","",Conversión!$B$13)</f>
        <v/>
      </c>
      <c r="G592" s="9">
        <f>IF(A592="","",B592+D592/2+F592/4)</f>
        <v/>
      </c>
      <c r="H592" s="10">
        <f>IF(A592="","",IF(AND(LEFT(A592,3)="165",ABS(G592-Conversión!$B$5)&lt;0.001),"CORRECTO","REVISAR"))</f>
        <v/>
      </c>
      <c r="I592" s="10">
        <f>IF(A592="","",IF(LEFT(A592,3)&lt;&gt;"165","La referencia debe iniciar en 165",IF(G592&lt;&gt;Conversión!$B$5,"El equivalente no coincide","")))</f>
        <v/>
      </c>
    </row>
    <row r="593" spans="1:9">
      <c r="A593" s="11"/>
      <c r="B593" s="8">
        <f>IF(A593="","",Conversión!$B$11)</f>
        <v/>
      </c>
      <c r="C593" s="12">
        <f>IF(A593="","","163"&amp;RIGHT(A593,LEN(A593)-3))</f>
        <v/>
      </c>
      <c r="D593" s="8">
        <f>IF(A593="","",Conversión!$B$12)</f>
        <v/>
      </c>
      <c r="E593" s="12">
        <f>IF(A593="","","160"&amp;RIGHT(A593,LEN(A593)-3))</f>
        <v/>
      </c>
      <c r="F593" s="8">
        <f>IF(A593="","",Conversión!$B$13)</f>
        <v/>
      </c>
      <c r="G593" s="9">
        <f>IF(A593="","",B593+D593/2+F593/4)</f>
        <v/>
      </c>
      <c r="H593" s="10">
        <f>IF(A593="","",IF(AND(LEFT(A593,3)="165",ABS(G593-Conversión!$B$5)&lt;0.001),"CORRECTO","REVISAR"))</f>
        <v/>
      </c>
      <c r="I593" s="10">
        <f>IF(A593="","",IF(LEFT(A593,3)&lt;&gt;"165","La referencia debe iniciar en 165",IF(G593&lt;&gt;Conversión!$B$5,"El equivalente no coincide","")))</f>
        <v/>
      </c>
    </row>
    <row r="594" spans="1:9">
      <c r="A594" s="11"/>
      <c r="B594" s="8">
        <f>IF(A594="","",Conversión!$B$11)</f>
        <v/>
      </c>
      <c r="C594" s="12">
        <f>IF(A594="","","163"&amp;RIGHT(A594,LEN(A594)-3))</f>
        <v/>
      </c>
      <c r="D594" s="8">
        <f>IF(A594="","",Conversión!$B$12)</f>
        <v/>
      </c>
      <c r="E594" s="12">
        <f>IF(A594="","","160"&amp;RIGHT(A594,LEN(A594)-3))</f>
        <v/>
      </c>
      <c r="F594" s="8">
        <f>IF(A594="","",Conversión!$B$13)</f>
        <v/>
      </c>
      <c r="G594" s="9">
        <f>IF(A594="","",B594+D594/2+F594/4)</f>
        <v/>
      </c>
      <c r="H594" s="10">
        <f>IF(A594="","",IF(AND(LEFT(A594,3)="165",ABS(G594-Conversión!$B$5)&lt;0.001),"CORRECTO","REVISAR"))</f>
        <v/>
      </c>
      <c r="I594" s="10">
        <f>IF(A594="","",IF(LEFT(A594,3)&lt;&gt;"165","La referencia debe iniciar en 165",IF(G594&lt;&gt;Conversión!$B$5,"El equivalente no coincide","")))</f>
        <v/>
      </c>
    </row>
    <row r="595" spans="1:9">
      <c r="A595" s="11"/>
      <c r="B595" s="8">
        <f>IF(A595="","",Conversión!$B$11)</f>
        <v/>
      </c>
      <c r="C595" s="12">
        <f>IF(A595="","","163"&amp;RIGHT(A595,LEN(A595)-3))</f>
        <v/>
      </c>
      <c r="D595" s="8">
        <f>IF(A595="","",Conversión!$B$12)</f>
        <v/>
      </c>
      <c r="E595" s="12">
        <f>IF(A595="","","160"&amp;RIGHT(A595,LEN(A595)-3))</f>
        <v/>
      </c>
      <c r="F595" s="8">
        <f>IF(A595="","",Conversión!$B$13)</f>
        <v/>
      </c>
      <c r="G595" s="9">
        <f>IF(A595="","",B595+D595/2+F595/4)</f>
        <v/>
      </c>
      <c r="H595" s="10">
        <f>IF(A595="","",IF(AND(LEFT(A595,3)="165",ABS(G595-Conversión!$B$5)&lt;0.001),"CORRECTO","REVISAR"))</f>
        <v/>
      </c>
      <c r="I595" s="10">
        <f>IF(A595="","",IF(LEFT(A595,3)&lt;&gt;"165","La referencia debe iniciar en 165",IF(G595&lt;&gt;Conversión!$B$5,"El equivalente no coincide","")))</f>
        <v/>
      </c>
    </row>
    <row r="596" spans="1:9">
      <c r="A596" s="11"/>
      <c r="B596" s="8">
        <f>IF(A596="","",Conversión!$B$11)</f>
        <v/>
      </c>
      <c r="C596" s="12">
        <f>IF(A596="","","163"&amp;RIGHT(A596,LEN(A596)-3))</f>
        <v/>
      </c>
      <c r="D596" s="8">
        <f>IF(A596="","",Conversión!$B$12)</f>
        <v/>
      </c>
      <c r="E596" s="12">
        <f>IF(A596="","","160"&amp;RIGHT(A596,LEN(A596)-3))</f>
        <v/>
      </c>
      <c r="F596" s="8">
        <f>IF(A596="","",Conversión!$B$13)</f>
        <v/>
      </c>
      <c r="G596" s="9">
        <f>IF(A596="","",B596+D596/2+F596/4)</f>
        <v/>
      </c>
      <c r="H596" s="10">
        <f>IF(A596="","",IF(AND(LEFT(A596,3)="165",ABS(G596-Conversión!$B$5)&lt;0.001),"CORRECTO","REVISAR"))</f>
        <v/>
      </c>
      <c r="I596" s="10">
        <f>IF(A596="","",IF(LEFT(A596,3)&lt;&gt;"165","La referencia debe iniciar en 165",IF(G596&lt;&gt;Conversión!$B$5,"El equivalente no coincide","")))</f>
        <v/>
      </c>
    </row>
    <row r="597" spans="1:9">
      <c r="A597" s="11"/>
      <c r="B597" s="8">
        <f>IF(A597="","",Conversión!$B$11)</f>
        <v/>
      </c>
      <c r="C597" s="12">
        <f>IF(A597="","","163"&amp;RIGHT(A597,LEN(A597)-3))</f>
        <v/>
      </c>
      <c r="D597" s="8">
        <f>IF(A597="","",Conversión!$B$12)</f>
        <v/>
      </c>
      <c r="E597" s="12">
        <f>IF(A597="","","160"&amp;RIGHT(A597,LEN(A597)-3))</f>
        <v/>
      </c>
      <c r="F597" s="8">
        <f>IF(A597="","",Conversión!$B$13)</f>
        <v/>
      </c>
      <c r="G597" s="9">
        <f>IF(A597="","",B597+D597/2+F597/4)</f>
        <v/>
      </c>
      <c r="H597" s="10">
        <f>IF(A597="","",IF(AND(LEFT(A597,3)="165",ABS(G597-Conversión!$B$5)&lt;0.001),"CORRECTO","REVISAR"))</f>
        <v/>
      </c>
      <c r="I597" s="10">
        <f>IF(A597="","",IF(LEFT(A597,3)&lt;&gt;"165","La referencia debe iniciar en 165",IF(G597&lt;&gt;Conversión!$B$5,"El equivalente no coincide","")))</f>
        <v/>
      </c>
    </row>
    <row r="598" spans="1:9">
      <c r="A598" s="11"/>
      <c r="B598" s="8">
        <f>IF(A598="","",Conversión!$B$11)</f>
        <v/>
      </c>
      <c r="C598" s="12">
        <f>IF(A598="","","163"&amp;RIGHT(A598,LEN(A598)-3))</f>
        <v/>
      </c>
      <c r="D598" s="8">
        <f>IF(A598="","",Conversión!$B$12)</f>
        <v/>
      </c>
      <c r="E598" s="12">
        <f>IF(A598="","","160"&amp;RIGHT(A598,LEN(A598)-3))</f>
        <v/>
      </c>
      <c r="F598" s="8">
        <f>IF(A598="","",Conversión!$B$13)</f>
        <v/>
      </c>
      <c r="G598" s="9">
        <f>IF(A598="","",B598+D598/2+F598/4)</f>
        <v/>
      </c>
      <c r="H598" s="10">
        <f>IF(A598="","",IF(AND(LEFT(A598,3)="165",ABS(G598-Conversión!$B$5)&lt;0.001),"CORRECTO","REVISAR"))</f>
        <v/>
      </c>
      <c r="I598" s="10">
        <f>IF(A598="","",IF(LEFT(A598,3)&lt;&gt;"165","La referencia debe iniciar en 165",IF(G598&lt;&gt;Conversión!$B$5,"El equivalente no coincide","")))</f>
        <v/>
      </c>
    </row>
    <row r="599" spans="1:9">
      <c r="A599" s="11"/>
      <c r="B599" s="8">
        <f>IF(A599="","",Conversión!$B$11)</f>
        <v/>
      </c>
      <c r="C599" s="12">
        <f>IF(A599="","","163"&amp;RIGHT(A599,LEN(A599)-3))</f>
        <v/>
      </c>
      <c r="D599" s="8">
        <f>IF(A599="","",Conversión!$B$12)</f>
        <v/>
      </c>
      <c r="E599" s="12">
        <f>IF(A599="","","160"&amp;RIGHT(A599,LEN(A599)-3))</f>
        <v/>
      </c>
      <c r="F599" s="8">
        <f>IF(A599="","",Conversión!$B$13)</f>
        <v/>
      </c>
      <c r="G599" s="9">
        <f>IF(A599="","",B599+D599/2+F599/4)</f>
        <v/>
      </c>
      <c r="H599" s="10">
        <f>IF(A599="","",IF(AND(LEFT(A599,3)="165",ABS(G599-Conversión!$B$5)&lt;0.001),"CORRECTO","REVISAR"))</f>
        <v/>
      </c>
      <c r="I599" s="10">
        <f>IF(A599="","",IF(LEFT(A599,3)&lt;&gt;"165","La referencia debe iniciar en 165",IF(G599&lt;&gt;Conversión!$B$5,"El equivalente no coincide","")))</f>
        <v/>
      </c>
    </row>
    <row r="600" spans="1:9">
      <c r="A600" s="11"/>
      <c r="B600" s="8">
        <f>IF(A600="","",Conversión!$B$11)</f>
        <v/>
      </c>
      <c r="C600" s="12">
        <f>IF(A600="","","163"&amp;RIGHT(A600,LEN(A600)-3))</f>
        <v/>
      </c>
      <c r="D600" s="8">
        <f>IF(A600="","",Conversión!$B$12)</f>
        <v/>
      </c>
      <c r="E600" s="12">
        <f>IF(A600="","","160"&amp;RIGHT(A600,LEN(A600)-3))</f>
        <v/>
      </c>
      <c r="F600" s="8">
        <f>IF(A600="","",Conversión!$B$13)</f>
        <v/>
      </c>
      <c r="G600" s="9">
        <f>IF(A600="","",B600+D600/2+F600/4)</f>
        <v/>
      </c>
      <c r="H600" s="10">
        <f>IF(A600="","",IF(AND(LEFT(A600,3)="165",ABS(G600-Conversión!$B$5)&lt;0.001),"CORRECTO","REVISAR"))</f>
        <v/>
      </c>
      <c r="I600" s="10">
        <f>IF(A600="","",IF(LEFT(A600,3)&lt;&gt;"165","La referencia debe iniciar en 165",IF(G600&lt;&gt;Conversión!$B$5,"El equivalente no coincide","")))</f>
        <v/>
      </c>
    </row>
    <row r="601" spans="1:9">
      <c r="A601" s="11"/>
      <c r="B601" s="8">
        <f>IF(A601="","",Conversión!$B$11)</f>
        <v/>
      </c>
      <c r="C601" s="12">
        <f>IF(A601="","","163"&amp;RIGHT(A601,LEN(A601)-3))</f>
        <v/>
      </c>
      <c r="D601" s="8">
        <f>IF(A601="","",Conversión!$B$12)</f>
        <v/>
      </c>
      <c r="E601" s="12">
        <f>IF(A601="","","160"&amp;RIGHT(A601,LEN(A601)-3))</f>
        <v/>
      </c>
      <c r="F601" s="8">
        <f>IF(A601="","",Conversión!$B$13)</f>
        <v/>
      </c>
      <c r="G601" s="9">
        <f>IF(A601="","",B601+D601/2+F601/4)</f>
        <v/>
      </c>
      <c r="H601" s="10">
        <f>IF(A601="","",IF(AND(LEFT(A601,3)="165",ABS(G601-Conversión!$B$5)&lt;0.001),"CORRECTO","REVISAR"))</f>
        <v/>
      </c>
      <c r="I601" s="10">
        <f>IF(A601="","",IF(LEFT(A601,3)&lt;&gt;"165","La referencia debe iniciar en 165",IF(G601&lt;&gt;Conversión!$B$5,"El equivalente no coincide","")))</f>
        <v/>
      </c>
    </row>
    <row r="602" spans="1:9">
      <c r="A602" s="11"/>
      <c r="B602" s="8">
        <f>IF(A602="","",Conversión!$B$11)</f>
        <v/>
      </c>
      <c r="C602" s="12">
        <f>IF(A602="","","163"&amp;RIGHT(A602,LEN(A602)-3))</f>
        <v/>
      </c>
      <c r="D602" s="8">
        <f>IF(A602="","",Conversión!$B$12)</f>
        <v/>
      </c>
      <c r="E602" s="12">
        <f>IF(A602="","","160"&amp;RIGHT(A602,LEN(A602)-3))</f>
        <v/>
      </c>
      <c r="F602" s="8">
        <f>IF(A602="","",Conversión!$B$13)</f>
        <v/>
      </c>
      <c r="G602" s="9">
        <f>IF(A602="","",B602+D602/2+F602/4)</f>
        <v/>
      </c>
      <c r="H602" s="10">
        <f>IF(A602="","",IF(AND(LEFT(A602,3)="165",ABS(G602-Conversión!$B$5)&lt;0.001),"CORRECTO","REVISAR"))</f>
        <v/>
      </c>
      <c r="I602" s="10">
        <f>IF(A602="","",IF(LEFT(A602,3)&lt;&gt;"165","La referencia debe iniciar en 165",IF(G602&lt;&gt;Conversión!$B$5,"El equivalente no coincide","")))</f>
        <v/>
      </c>
    </row>
    <row r="603" spans="1:9">
      <c r="A603" s="11"/>
      <c r="B603" s="8">
        <f>IF(A603="","",Conversión!$B$11)</f>
        <v/>
      </c>
      <c r="C603" s="12">
        <f>IF(A603="","","163"&amp;RIGHT(A603,LEN(A603)-3))</f>
        <v/>
      </c>
      <c r="D603" s="8">
        <f>IF(A603="","",Conversión!$B$12)</f>
        <v/>
      </c>
      <c r="E603" s="12">
        <f>IF(A603="","","160"&amp;RIGHT(A603,LEN(A603)-3))</f>
        <v/>
      </c>
      <c r="F603" s="8">
        <f>IF(A603="","",Conversión!$B$13)</f>
        <v/>
      </c>
      <c r="G603" s="9">
        <f>IF(A603="","",B603+D603/2+F603/4)</f>
        <v/>
      </c>
      <c r="H603" s="10">
        <f>IF(A603="","",IF(AND(LEFT(A603,3)="165",ABS(G603-Conversión!$B$5)&lt;0.001),"CORRECTO","REVISAR"))</f>
        <v/>
      </c>
      <c r="I603" s="10">
        <f>IF(A603="","",IF(LEFT(A603,3)&lt;&gt;"165","La referencia debe iniciar en 165",IF(G603&lt;&gt;Conversión!$B$5,"El equivalente no coincide","")))</f>
        <v/>
      </c>
    </row>
    <row r="604" spans="1:9">
      <c r="A604" s="11"/>
      <c r="B604" s="8">
        <f>IF(A604="","",Conversión!$B$11)</f>
        <v/>
      </c>
      <c r="C604" s="12">
        <f>IF(A604="","","163"&amp;RIGHT(A604,LEN(A604)-3))</f>
        <v/>
      </c>
      <c r="D604" s="8">
        <f>IF(A604="","",Conversión!$B$12)</f>
        <v/>
      </c>
      <c r="E604" s="12">
        <f>IF(A604="","","160"&amp;RIGHT(A604,LEN(A604)-3))</f>
        <v/>
      </c>
      <c r="F604" s="8">
        <f>IF(A604="","",Conversión!$B$13)</f>
        <v/>
      </c>
      <c r="G604" s="9">
        <f>IF(A604="","",B604+D604/2+F604/4)</f>
        <v/>
      </c>
      <c r="H604" s="10">
        <f>IF(A604="","",IF(AND(LEFT(A604,3)="165",ABS(G604-Conversión!$B$5)&lt;0.001),"CORRECTO","REVISAR"))</f>
        <v/>
      </c>
      <c r="I604" s="10">
        <f>IF(A604="","",IF(LEFT(A604,3)&lt;&gt;"165","La referencia debe iniciar en 165",IF(G604&lt;&gt;Conversión!$B$5,"El equivalente no coincide","")))</f>
        <v/>
      </c>
    </row>
    <row r="605" spans="1:9">
      <c r="A605" s="11"/>
      <c r="B605" s="8">
        <f>IF(A605="","",Conversión!$B$11)</f>
        <v/>
      </c>
      <c r="C605" s="12">
        <f>IF(A605="","","163"&amp;RIGHT(A605,LEN(A605)-3))</f>
        <v/>
      </c>
      <c r="D605" s="8">
        <f>IF(A605="","",Conversión!$B$12)</f>
        <v/>
      </c>
      <c r="E605" s="12">
        <f>IF(A605="","","160"&amp;RIGHT(A605,LEN(A605)-3))</f>
        <v/>
      </c>
      <c r="F605" s="8">
        <f>IF(A605="","",Conversión!$B$13)</f>
        <v/>
      </c>
      <c r="G605" s="9">
        <f>IF(A605="","",B605+D605/2+F605/4)</f>
        <v/>
      </c>
      <c r="H605" s="10">
        <f>IF(A605="","",IF(AND(LEFT(A605,3)="165",ABS(G605-Conversión!$B$5)&lt;0.001),"CORRECTO","REVISAR"))</f>
        <v/>
      </c>
      <c r="I605" s="10">
        <f>IF(A605="","",IF(LEFT(A605,3)&lt;&gt;"165","La referencia debe iniciar en 165",IF(G605&lt;&gt;Conversión!$B$5,"El equivalente no coincide","")))</f>
        <v/>
      </c>
    </row>
    <row r="606" spans="1:9">
      <c r="A606" s="11"/>
      <c r="B606" s="8">
        <f>IF(A606="","",Conversión!$B$11)</f>
        <v/>
      </c>
      <c r="C606" s="12">
        <f>IF(A606="","","163"&amp;RIGHT(A606,LEN(A606)-3))</f>
        <v/>
      </c>
      <c r="D606" s="8">
        <f>IF(A606="","",Conversión!$B$12)</f>
        <v/>
      </c>
      <c r="E606" s="12">
        <f>IF(A606="","","160"&amp;RIGHT(A606,LEN(A606)-3))</f>
        <v/>
      </c>
      <c r="F606" s="8">
        <f>IF(A606="","",Conversión!$B$13)</f>
        <v/>
      </c>
      <c r="G606" s="9">
        <f>IF(A606="","",B606+D606/2+F606/4)</f>
        <v/>
      </c>
      <c r="H606" s="10">
        <f>IF(A606="","",IF(AND(LEFT(A606,3)="165",ABS(G606-Conversión!$B$5)&lt;0.001),"CORRECTO","REVISAR"))</f>
        <v/>
      </c>
      <c r="I606" s="10">
        <f>IF(A606="","",IF(LEFT(A606,3)&lt;&gt;"165","La referencia debe iniciar en 165",IF(G606&lt;&gt;Conversión!$B$5,"El equivalente no coincide","")))</f>
        <v/>
      </c>
    </row>
    <row r="607" spans="1:9">
      <c r="A607" s="11"/>
      <c r="B607" s="8">
        <f>IF(A607="","",Conversión!$B$11)</f>
        <v/>
      </c>
      <c r="C607" s="12">
        <f>IF(A607="","","163"&amp;RIGHT(A607,LEN(A607)-3))</f>
        <v/>
      </c>
      <c r="D607" s="8">
        <f>IF(A607="","",Conversión!$B$12)</f>
        <v/>
      </c>
      <c r="E607" s="12">
        <f>IF(A607="","","160"&amp;RIGHT(A607,LEN(A607)-3))</f>
        <v/>
      </c>
      <c r="F607" s="8">
        <f>IF(A607="","",Conversión!$B$13)</f>
        <v/>
      </c>
      <c r="G607" s="9">
        <f>IF(A607="","",B607+D607/2+F607/4)</f>
        <v/>
      </c>
      <c r="H607" s="10">
        <f>IF(A607="","",IF(AND(LEFT(A607,3)="165",ABS(G607-Conversión!$B$5)&lt;0.001),"CORRECTO","REVISAR"))</f>
        <v/>
      </c>
      <c r="I607" s="10">
        <f>IF(A607="","",IF(LEFT(A607,3)&lt;&gt;"165","La referencia debe iniciar en 165",IF(G607&lt;&gt;Conversión!$B$5,"El equivalente no coincide","")))</f>
        <v/>
      </c>
    </row>
    <row r="608" spans="1:9">
      <c r="A608" s="11"/>
      <c r="B608" s="8">
        <f>IF(A608="","",Conversión!$B$11)</f>
        <v/>
      </c>
      <c r="C608" s="12">
        <f>IF(A608="","","163"&amp;RIGHT(A608,LEN(A608)-3))</f>
        <v/>
      </c>
      <c r="D608" s="8">
        <f>IF(A608="","",Conversión!$B$12)</f>
        <v/>
      </c>
      <c r="E608" s="12">
        <f>IF(A608="","","160"&amp;RIGHT(A608,LEN(A608)-3))</f>
        <v/>
      </c>
      <c r="F608" s="8">
        <f>IF(A608="","",Conversión!$B$13)</f>
        <v/>
      </c>
      <c r="G608" s="9">
        <f>IF(A608="","",B608+D608/2+F608/4)</f>
        <v/>
      </c>
      <c r="H608" s="10">
        <f>IF(A608="","",IF(AND(LEFT(A608,3)="165",ABS(G608-Conversión!$B$5)&lt;0.001),"CORRECTO","REVISAR"))</f>
        <v/>
      </c>
      <c r="I608" s="10">
        <f>IF(A608="","",IF(LEFT(A608,3)&lt;&gt;"165","La referencia debe iniciar en 165",IF(G608&lt;&gt;Conversión!$B$5,"El equivalente no coincide","")))</f>
        <v/>
      </c>
    </row>
    <row r="609" spans="1:9">
      <c r="A609" s="11"/>
      <c r="B609" s="8">
        <f>IF(A609="","",Conversión!$B$11)</f>
        <v/>
      </c>
      <c r="C609" s="12">
        <f>IF(A609="","","163"&amp;RIGHT(A609,LEN(A609)-3))</f>
        <v/>
      </c>
      <c r="D609" s="8">
        <f>IF(A609="","",Conversión!$B$12)</f>
        <v/>
      </c>
      <c r="E609" s="12">
        <f>IF(A609="","","160"&amp;RIGHT(A609,LEN(A609)-3))</f>
        <v/>
      </c>
      <c r="F609" s="8">
        <f>IF(A609="","",Conversión!$B$13)</f>
        <v/>
      </c>
      <c r="G609" s="9">
        <f>IF(A609="","",B609+D609/2+F609/4)</f>
        <v/>
      </c>
      <c r="H609" s="10">
        <f>IF(A609="","",IF(AND(LEFT(A609,3)="165",ABS(G609-Conversión!$B$5)&lt;0.001),"CORRECTO","REVISAR"))</f>
        <v/>
      </c>
      <c r="I609" s="10">
        <f>IF(A609="","",IF(LEFT(A609,3)&lt;&gt;"165","La referencia debe iniciar en 165",IF(G609&lt;&gt;Conversión!$B$5,"El equivalente no coincide","")))</f>
        <v/>
      </c>
    </row>
    <row r="610" spans="1:9">
      <c r="A610" s="11"/>
      <c r="B610" s="8">
        <f>IF(A610="","",Conversión!$B$11)</f>
        <v/>
      </c>
      <c r="C610" s="12">
        <f>IF(A610="","","163"&amp;RIGHT(A610,LEN(A610)-3))</f>
        <v/>
      </c>
      <c r="D610" s="8">
        <f>IF(A610="","",Conversión!$B$12)</f>
        <v/>
      </c>
      <c r="E610" s="12">
        <f>IF(A610="","","160"&amp;RIGHT(A610,LEN(A610)-3))</f>
        <v/>
      </c>
      <c r="F610" s="8">
        <f>IF(A610="","",Conversión!$B$13)</f>
        <v/>
      </c>
      <c r="G610" s="9">
        <f>IF(A610="","",B610+D610/2+F610/4)</f>
        <v/>
      </c>
      <c r="H610" s="10">
        <f>IF(A610="","",IF(AND(LEFT(A610,3)="165",ABS(G610-Conversión!$B$5)&lt;0.001),"CORRECTO","REVISAR"))</f>
        <v/>
      </c>
      <c r="I610" s="10">
        <f>IF(A610="","",IF(LEFT(A610,3)&lt;&gt;"165","La referencia debe iniciar en 165",IF(G610&lt;&gt;Conversión!$B$5,"El equivalente no coincide","")))</f>
        <v/>
      </c>
    </row>
    <row r="611" spans="1:9">
      <c r="A611" s="11"/>
      <c r="B611" s="8">
        <f>IF(A611="","",Conversión!$B$11)</f>
        <v/>
      </c>
      <c r="C611" s="12">
        <f>IF(A611="","","163"&amp;RIGHT(A611,LEN(A611)-3))</f>
        <v/>
      </c>
      <c r="D611" s="8">
        <f>IF(A611="","",Conversión!$B$12)</f>
        <v/>
      </c>
      <c r="E611" s="12">
        <f>IF(A611="","","160"&amp;RIGHT(A611,LEN(A611)-3))</f>
        <v/>
      </c>
      <c r="F611" s="8">
        <f>IF(A611="","",Conversión!$B$13)</f>
        <v/>
      </c>
      <c r="G611" s="9">
        <f>IF(A611="","",B611+D611/2+F611/4)</f>
        <v/>
      </c>
      <c r="H611" s="10">
        <f>IF(A611="","",IF(AND(LEFT(A611,3)="165",ABS(G611-Conversión!$B$5)&lt;0.001),"CORRECTO","REVISAR"))</f>
        <v/>
      </c>
      <c r="I611" s="10">
        <f>IF(A611="","",IF(LEFT(A611,3)&lt;&gt;"165","La referencia debe iniciar en 165",IF(G611&lt;&gt;Conversión!$B$5,"El equivalente no coincide","")))</f>
        <v/>
      </c>
    </row>
    <row r="612" spans="1:9">
      <c r="A612" s="11"/>
      <c r="B612" s="8">
        <f>IF(A612="","",Conversión!$B$11)</f>
        <v/>
      </c>
      <c r="C612" s="12">
        <f>IF(A612="","","163"&amp;RIGHT(A612,LEN(A612)-3))</f>
        <v/>
      </c>
      <c r="D612" s="8">
        <f>IF(A612="","",Conversión!$B$12)</f>
        <v/>
      </c>
      <c r="E612" s="12">
        <f>IF(A612="","","160"&amp;RIGHT(A612,LEN(A612)-3))</f>
        <v/>
      </c>
      <c r="F612" s="8">
        <f>IF(A612="","",Conversión!$B$13)</f>
        <v/>
      </c>
      <c r="G612" s="9">
        <f>IF(A612="","",B612+D612/2+F612/4)</f>
        <v/>
      </c>
      <c r="H612" s="10">
        <f>IF(A612="","",IF(AND(LEFT(A612,3)="165",ABS(G612-Conversión!$B$5)&lt;0.001),"CORRECTO","REVISAR"))</f>
        <v/>
      </c>
      <c r="I612" s="10">
        <f>IF(A612="","",IF(LEFT(A612,3)&lt;&gt;"165","La referencia debe iniciar en 165",IF(G612&lt;&gt;Conversión!$B$5,"El equivalente no coincide","")))</f>
        <v/>
      </c>
    </row>
    <row r="613" spans="1:9">
      <c r="A613" s="11"/>
      <c r="B613" s="8">
        <f>IF(A613="","",Conversión!$B$11)</f>
        <v/>
      </c>
      <c r="C613" s="12">
        <f>IF(A613="","","163"&amp;RIGHT(A613,LEN(A613)-3))</f>
        <v/>
      </c>
      <c r="D613" s="8">
        <f>IF(A613="","",Conversión!$B$12)</f>
        <v/>
      </c>
      <c r="E613" s="12">
        <f>IF(A613="","","160"&amp;RIGHT(A613,LEN(A613)-3))</f>
        <v/>
      </c>
      <c r="F613" s="8">
        <f>IF(A613="","",Conversión!$B$13)</f>
        <v/>
      </c>
      <c r="G613" s="9">
        <f>IF(A613="","",B613+D613/2+F613/4)</f>
        <v/>
      </c>
      <c r="H613" s="10">
        <f>IF(A613="","",IF(AND(LEFT(A613,3)="165",ABS(G613-Conversión!$B$5)&lt;0.001),"CORRECTO","REVISAR"))</f>
        <v/>
      </c>
      <c r="I613" s="10">
        <f>IF(A613="","",IF(LEFT(A613,3)&lt;&gt;"165","La referencia debe iniciar en 165",IF(G613&lt;&gt;Conversión!$B$5,"El equivalente no coincide","")))</f>
        <v/>
      </c>
    </row>
    <row r="614" spans="1:9">
      <c r="A614" s="11"/>
      <c r="B614" s="8">
        <f>IF(A614="","",Conversión!$B$11)</f>
        <v/>
      </c>
      <c r="C614" s="12">
        <f>IF(A614="","","163"&amp;RIGHT(A614,LEN(A614)-3))</f>
        <v/>
      </c>
      <c r="D614" s="8">
        <f>IF(A614="","",Conversión!$B$12)</f>
        <v/>
      </c>
      <c r="E614" s="12">
        <f>IF(A614="","","160"&amp;RIGHT(A614,LEN(A614)-3))</f>
        <v/>
      </c>
      <c r="F614" s="8">
        <f>IF(A614="","",Conversión!$B$13)</f>
        <v/>
      </c>
      <c r="G614" s="9">
        <f>IF(A614="","",B614+D614/2+F614/4)</f>
        <v/>
      </c>
      <c r="H614" s="10">
        <f>IF(A614="","",IF(AND(LEFT(A614,3)="165",ABS(G614-Conversión!$B$5)&lt;0.001),"CORRECTO","REVISAR"))</f>
        <v/>
      </c>
      <c r="I614" s="10">
        <f>IF(A614="","",IF(LEFT(A614,3)&lt;&gt;"165","La referencia debe iniciar en 165",IF(G614&lt;&gt;Conversión!$B$5,"El equivalente no coincide","")))</f>
        <v/>
      </c>
    </row>
    <row r="615" spans="1:9">
      <c r="A615" s="11"/>
      <c r="B615" s="8">
        <f>IF(A615="","",Conversión!$B$11)</f>
        <v/>
      </c>
      <c r="C615" s="12">
        <f>IF(A615="","","163"&amp;RIGHT(A615,LEN(A615)-3))</f>
        <v/>
      </c>
      <c r="D615" s="8">
        <f>IF(A615="","",Conversión!$B$12)</f>
        <v/>
      </c>
      <c r="E615" s="12">
        <f>IF(A615="","","160"&amp;RIGHT(A615,LEN(A615)-3))</f>
        <v/>
      </c>
      <c r="F615" s="8">
        <f>IF(A615="","",Conversión!$B$13)</f>
        <v/>
      </c>
      <c r="G615" s="9">
        <f>IF(A615="","",B615+D615/2+F615/4)</f>
        <v/>
      </c>
      <c r="H615" s="10">
        <f>IF(A615="","",IF(AND(LEFT(A615,3)="165",ABS(G615-Conversión!$B$5)&lt;0.001),"CORRECTO","REVISAR"))</f>
        <v/>
      </c>
      <c r="I615" s="10">
        <f>IF(A615="","",IF(LEFT(A615,3)&lt;&gt;"165","La referencia debe iniciar en 165",IF(G615&lt;&gt;Conversión!$B$5,"El equivalente no coincide","")))</f>
        <v/>
      </c>
    </row>
    <row r="616" spans="1:9">
      <c r="A616" s="11"/>
      <c r="B616" s="8">
        <f>IF(A616="","",Conversión!$B$11)</f>
        <v/>
      </c>
      <c r="C616" s="12">
        <f>IF(A616="","","163"&amp;RIGHT(A616,LEN(A616)-3))</f>
        <v/>
      </c>
      <c r="D616" s="8">
        <f>IF(A616="","",Conversión!$B$12)</f>
        <v/>
      </c>
      <c r="E616" s="12">
        <f>IF(A616="","","160"&amp;RIGHT(A616,LEN(A616)-3))</f>
        <v/>
      </c>
      <c r="F616" s="8">
        <f>IF(A616="","",Conversión!$B$13)</f>
        <v/>
      </c>
      <c r="G616" s="9">
        <f>IF(A616="","",B616+D616/2+F616/4)</f>
        <v/>
      </c>
      <c r="H616" s="10">
        <f>IF(A616="","",IF(AND(LEFT(A616,3)="165",ABS(G616-Conversión!$B$5)&lt;0.001),"CORRECTO","REVISAR"))</f>
        <v/>
      </c>
      <c r="I616" s="10">
        <f>IF(A616="","",IF(LEFT(A616,3)&lt;&gt;"165","La referencia debe iniciar en 165",IF(G616&lt;&gt;Conversión!$B$5,"El equivalente no coincide","")))</f>
        <v/>
      </c>
    </row>
    <row r="617" spans="1:9">
      <c r="A617" s="11"/>
      <c r="B617" s="8">
        <f>IF(A617="","",Conversión!$B$11)</f>
        <v/>
      </c>
      <c r="C617" s="12">
        <f>IF(A617="","","163"&amp;RIGHT(A617,LEN(A617)-3))</f>
        <v/>
      </c>
      <c r="D617" s="8">
        <f>IF(A617="","",Conversión!$B$12)</f>
        <v/>
      </c>
      <c r="E617" s="12">
        <f>IF(A617="","","160"&amp;RIGHT(A617,LEN(A617)-3))</f>
        <v/>
      </c>
      <c r="F617" s="8">
        <f>IF(A617="","",Conversión!$B$13)</f>
        <v/>
      </c>
      <c r="G617" s="9">
        <f>IF(A617="","",B617+D617/2+F617/4)</f>
        <v/>
      </c>
      <c r="H617" s="10">
        <f>IF(A617="","",IF(AND(LEFT(A617,3)="165",ABS(G617-Conversión!$B$5)&lt;0.001),"CORRECTO","REVISAR"))</f>
        <v/>
      </c>
      <c r="I617" s="10">
        <f>IF(A617="","",IF(LEFT(A617,3)&lt;&gt;"165","La referencia debe iniciar en 165",IF(G617&lt;&gt;Conversión!$B$5,"El equivalente no coincide","")))</f>
        <v/>
      </c>
    </row>
    <row r="618" spans="1:9">
      <c r="A618" s="11"/>
      <c r="B618" s="8">
        <f>IF(A618="","",Conversión!$B$11)</f>
        <v/>
      </c>
      <c r="C618" s="12">
        <f>IF(A618="","","163"&amp;RIGHT(A618,LEN(A618)-3))</f>
        <v/>
      </c>
      <c r="D618" s="8">
        <f>IF(A618="","",Conversión!$B$12)</f>
        <v/>
      </c>
      <c r="E618" s="12">
        <f>IF(A618="","","160"&amp;RIGHT(A618,LEN(A618)-3))</f>
        <v/>
      </c>
      <c r="F618" s="8">
        <f>IF(A618="","",Conversión!$B$13)</f>
        <v/>
      </c>
      <c r="G618" s="9">
        <f>IF(A618="","",B618+D618/2+F618/4)</f>
        <v/>
      </c>
      <c r="H618" s="10">
        <f>IF(A618="","",IF(AND(LEFT(A618,3)="165",ABS(G618-Conversión!$B$5)&lt;0.001),"CORRECTO","REVISAR"))</f>
        <v/>
      </c>
      <c r="I618" s="10">
        <f>IF(A618="","",IF(LEFT(A618,3)&lt;&gt;"165","La referencia debe iniciar en 165",IF(G618&lt;&gt;Conversión!$B$5,"El equivalente no coincide","")))</f>
        <v/>
      </c>
    </row>
    <row r="619" spans="1:9">
      <c r="A619" s="11"/>
      <c r="B619" s="8">
        <f>IF(A619="","",Conversión!$B$11)</f>
        <v/>
      </c>
      <c r="C619" s="12">
        <f>IF(A619="","","163"&amp;RIGHT(A619,LEN(A619)-3))</f>
        <v/>
      </c>
      <c r="D619" s="8">
        <f>IF(A619="","",Conversión!$B$12)</f>
        <v/>
      </c>
      <c r="E619" s="12">
        <f>IF(A619="","","160"&amp;RIGHT(A619,LEN(A619)-3))</f>
        <v/>
      </c>
      <c r="F619" s="8">
        <f>IF(A619="","",Conversión!$B$13)</f>
        <v/>
      </c>
      <c r="G619" s="9">
        <f>IF(A619="","",B619+D619/2+F619/4)</f>
        <v/>
      </c>
      <c r="H619" s="10">
        <f>IF(A619="","",IF(AND(LEFT(A619,3)="165",ABS(G619-Conversión!$B$5)&lt;0.001),"CORRECTO","REVISAR"))</f>
        <v/>
      </c>
      <c r="I619" s="10">
        <f>IF(A619="","",IF(LEFT(A619,3)&lt;&gt;"165","La referencia debe iniciar en 165",IF(G619&lt;&gt;Conversión!$B$5,"El equivalente no coincide","")))</f>
        <v/>
      </c>
    </row>
    <row r="620" spans="1:9">
      <c r="A620" s="11"/>
      <c r="B620" s="8">
        <f>IF(A620="","",Conversión!$B$11)</f>
        <v/>
      </c>
      <c r="C620" s="12">
        <f>IF(A620="","","163"&amp;RIGHT(A620,LEN(A620)-3))</f>
        <v/>
      </c>
      <c r="D620" s="8">
        <f>IF(A620="","",Conversión!$B$12)</f>
        <v/>
      </c>
      <c r="E620" s="12">
        <f>IF(A620="","","160"&amp;RIGHT(A620,LEN(A620)-3))</f>
        <v/>
      </c>
      <c r="F620" s="8">
        <f>IF(A620="","",Conversión!$B$13)</f>
        <v/>
      </c>
      <c r="G620" s="9">
        <f>IF(A620="","",B620+D620/2+F620/4)</f>
        <v/>
      </c>
      <c r="H620" s="10">
        <f>IF(A620="","",IF(AND(LEFT(A620,3)="165",ABS(G620-Conversión!$B$5)&lt;0.001),"CORRECTO","REVISAR"))</f>
        <v/>
      </c>
      <c r="I620" s="10">
        <f>IF(A620="","",IF(LEFT(A620,3)&lt;&gt;"165","La referencia debe iniciar en 165",IF(G620&lt;&gt;Conversión!$B$5,"El equivalente no coincide","")))</f>
        <v/>
      </c>
    </row>
    <row r="621" spans="1:9">
      <c r="A621" s="11"/>
      <c r="B621" s="8">
        <f>IF(A621="","",Conversión!$B$11)</f>
        <v/>
      </c>
      <c r="C621" s="12">
        <f>IF(A621="","","163"&amp;RIGHT(A621,LEN(A621)-3))</f>
        <v/>
      </c>
      <c r="D621" s="8">
        <f>IF(A621="","",Conversión!$B$12)</f>
        <v/>
      </c>
      <c r="E621" s="12">
        <f>IF(A621="","","160"&amp;RIGHT(A621,LEN(A621)-3))</f>
        <v/>
      </c>
      <c r="F621" s="8">
        <f>IF(A621="","",Conversión!$B$13)</f>
        <v/>
      </c>
      <c r="G621" s="9">
        <f>IF(A621="","",B621+D621/2+F621/4)</f>
        <v/>
      </c>
      <c r="H621" s="10">
        <f>IF(A621="","",IF(AND(LEFT(A621,3)="165",ABS(G621-Conversión!$B$5)&lt;0.001),"CORRECTO","REVISAR"))</f>
        <v/>
      </c>
      <c r="I621" s="10">
        <f>IF(A621="","",IF(LEFT(A621,3)&lt;&gt;"165","La referencia debe iniciar en 165",IF(G621&lt;&gt;Conversión!$B$5,"El equivalente no coincide","")))</f>
        <v/>
      </c>
    </row>
    <row r="622" spans="1:9">
      <c r="A622" s="11"/>
      <c r="B622" s="8">
        <f>IF(A622="","",Conversión!$B$11)</f>
        <v/>
      </c>
      <c r="C622" s="12">
        <f>IF(A622="","","163"&amp;RIGHT(A622,LEN(A622)-3))</f>
        <v/>
      </c>
      <c r="D622" s="8">
        <f>IF(A622="","",Conversión!$B$12)</f>
        <v/>
      </c>
      <c r="E622" s="12">
        <f>IF(A622="","","160"&amp;RIGHT(A622,LEN(A622)-3))</f>
        <v/>
      </c>
      <c r="F622" s="8">
        <f>IF(A622="","",Conversión!$B$13)</f>
        <v/>
      </c>
      <c r="G622" s="9">
        <f>IF(A622="","",B622+D622/2+F622/4)</f>
        <v/>
      </c>
      <c r="H622" s="10">
        <f>IF(A622="","",IF(AND(LEFT(A622,3)="165",ABS(G622-Conversión!$B$5)&lt;0.001),"CORRECTO","REVISAR"))</f>
        <v/>
      </c>
      <c r="I622" s="10">
        <f>IF(A622="","",IF(LEFT(A622,3)&lt;&gt;"165","La referencia debe iniciar en 165",IF(G622&lt;&gt;Conversión!$B$5,"El equivalente no coincide","")))</f>
        <v/>
      </c>
    </row>
    <row r="623" spans="1:9">
      <c r="A623" s="11"/>
      <c r="B623" s="8">
        <f>IF(A623="","",Conversión!$B$11)</f>
        <v/>
      </c>
      <c r="C623" s="12">
        <f>IF(A623="","","163"&amp;RIGHT(A623,LEN(A623)-3))</f>
        <v/>
      </c>
      <c r="D623" s="8">
        <f>IF(A623="","",Conversión!$B$12)</f>
        <v/>
      </c>
      <c r="E623" s="12">
        <f>IF(A623="","","160"&amp;RIGHT(A623,LEN(A623)-3))</f>
        <v/>
      </c>
      <c r="F623" s="8">
        <f>IF(A623="","",Conversión!$B$13)</f>
        <v/>
      </c>
      <c r="G623" s="9">
        <f>IF(A623="","",B623+D623/2+F623/4)</f>
        <v/>
      </c>
      <c r="H623" s="10">
        <f>IF(A623="","",IF(AND(LEFT(A623,3)="165",ABS(G623-Conversión!$B$5)&lt;0.001),"CORRECTO","REVISAR"))</f>
        <v/>
      </c>
      <c r="I623" s="10">
        <f>IF(A623="","",IF(LEFT(A623,3)&lt;&gt;"165","La referencia debe iniciar en 165",IF(G623&lt;&gt;Conversión!$B$5,"El equivalente no coincide","")))</f>
        <v/>
      </c>
    </row>
    <row r="624" spans="1:9">
      <c r="A624" s="11"/>
      <c r="B624" s="8">
        <f>IF(A624="","",Conversión!$B$11)</f>
        <v/>
      </c>
      <c r="C624" s="12">
        <f>IF(A624="","","163"&amp;RIGHT(A624,LEN(A624)-3))</f>
        <v/>
      </c>
      <c r="D624" s="8">
        <f>IF(A624="","",Conversión!$B$12)</f>
        <v/>
      </c>
      <c r="E624" s="12">
        <f>IF(A624="","","160"&amp;RIGHT(A624,LEN(A624)-3))</f>
        <v/>
      </c>
      <c r="F624" s="8">
        <f>IF(A624="","",Conversión!$B$13)</f>
        <v/>
      </c>
      <c r="G624" s="9">
        <f>IF(A624="","",B624+D624/2+F624/4)</f>
        <v/>
      </c>
      <c r="H624" s="10">
        <f>IF(A624="","",IF(AND(LEFT(A624,3)="165",ABS(G624-Conversión!$B$5)&lt;0.001),"CORRECTO","REVISAR"))</f>
        <v/>
      </c>
      <c r="I624" s="10">
        <f>IF(A624="","",IF(LEFT(A624,3)&lt;&gt;"165","La referencia debe iniciar en 165",IF(G624&lt;&gt;Conversión!$B$5,"El equivalente no coincide","")))</f>
        <v/>
      </c>
    </row>
    <row r="625" spans="1:9">
      <c r="A625" s="11"/>
      <c r="B625" s="8">
        <f>IF(A625="","",Conversión!$B$11)</f>
        <v/>
      </c>
      <c r="C625" s="12">
        <f>IF(A625="","","163"&amp;RIGHT(A625,LEN(A625)-3))</f>
        <v/>
      </c>
      <c r="D625" s="8">
        <f>IF(A625="","",Conversión!$B$12)</f>
        <v/>
      </c>
      <c r="E625" s="12">
        <f>IF(A625="","","160"&amp;RIGHT(A625,LEN(A625)-3))</f>
        <v/>
      </c>
      <c r="F625" s="8">
        <f>IF(A625="","",Conversión!$B$13)</f>
        <v/>
      </c>
      <c r="G625" s="9">
        <f>IF(A625="","",B625+D625/2+F625/4)</f>
        <v/>
      </c>
      <c r="H625" s="10">
        <f>IF(A625="","",IF(AND(LEFT(A625,3)="165",ABS(G625-Conversión!$B$5)&lt;0.001),"CORRECTO","REVISAR"))</f>
        <v/>
      </c>
      <c r="I625" s="10">
        <f>IF(A625="","",IF(LEFT(A625,3)&lt;&gt;"165","La referencia debe iniciar en 165",IF(G625&lt;&gt;Conversión!$B$5,"El equivalente no coincide","")))</f>
        <v/>
      </c>
    </row>
    <row r="626" spans="1:9">
      <c r="A626" s="11"/>
      <c r="B626" s="8">
        <f>IF(A626="","",Conversión!$B$11)</f>
        <v/>
      </c>
      <c r="C626" s="12">
        <f>IF(A626="","","163"&amp;RIGHT(A626,LEN(A626)-3))</f>
        <v/>
      </c>
      <c r="D626" s="8">
        <f>IF(A626="","",Conversión!$B$12)</f>
        <v/>
      </c>
      <c r="E626" s="12">
        <f>IF(A626="","","160"&amp;RIGHT(A626,LEN(A626)-3))</f>
        <v/>
      </c>
      <c r="F626" s="8">
        <f>IF(A626="","",Conversión!$B$13)</f>
        <v/>
      </c>
      <c r="G626" s="9">
        <f>IF(A626="","",B626+D626/2+F626/4)</f>
        <v/>
      </c>
      <c r="H626" s="10">
        <f>IF(A626="","",IF(AND(LEFT(A626,3)="165",ABS(G626-Conversión!$B$5)&lt;0.001),"CORRECTO","REVISAR"))</f>
        <v/>
      </c>
      <c r="I626" s="10">
        <f>IF(A626="","",IF(LEFT(A626,3)&lt;&gt;"165","La referencia debe iniciar en 165",IF(G626&lt;&gt;Conversión!$B$5,"El equivalente no coincide","")))</f>
        <v/>
      </c>
    </row>
    <row r="627" spans="1:9">
      <c r="A627" s="11"/>
      <c r="B627" s="8">
        <f>IF(A627="","",Conversión!$B$11)</f>
        <v/>
      </c>
      <c r="C627" s="12">
        <f>IF(A627="","","163"&amp;RIGHT(A627,LEN(A627)-3))</f>
        <v/>
      </c>
      <c r="D627" s="8">
        <f>IF(A627="","",Conversión!$B$12)</f>
        <v/>
      </c>
      <c r="E627" s="12">
        <f>IF(A627="","","160"&amp;RIGHT(A627,LEN(A627)-3))</f>
        <v/>
      </c>
      <c r="F627" s="8">
        <f>IF(A627="","",Conversión!$B$13)</f>
        <v/>
      </c>
      <c r="G627" s="9">
        <f>IF(A627="","",B627+D627/2+F627/4)</f>
        <v/>
      </c>
      <c r="H627" s="10">
        <f>IF(A627="","",IF(AND(LEFT(A627,3)="165",ABS(G627-Conversión!$B$5)&lt;0.001),"CORRECTO","REVISAR"))</f>
        <v/>
      </c>
      <c r="I627" s="10">
        <f>IF(A627="","",IF(LEFT(A627,3)&lt;&gt;"165","La referencia debe iniciar en 165",IF(G627&lt;&gt;Conversión!$B$5,"El equivalente no coincide","")))</f>
        <v/>
      </c>
    </row>
    <row r="628" spans="1:9">
      <c r="A628" s="11"/>
      <c r="B628" s="8">
        <f>IF(A628="","",Conversión!$B$11)</f>
        <v/>
      </c>
      <c r="C628" s="12">
        <f>IF(A628="","","163"&amp;RIGHT(A628,LEN(A628)-3))</f>
        <v/>
      </c>
      <c r="D628" s="8">
        <f>IF(A628="","",Conversión!$B$12)</f>
        <v/>
      </c>
      <c r="E628" s="12">
        <f>IF(A628="","","160"&amp;RIGHT(A628,LEN(A628)-3))</f>
        <v/>
      </c>
      <c r="F628" s="8">
        <f>IF(A628="","",Conversión!$B$13)</f>
        <v/>
      </c>
      <c r="G628" s="9">
        <f>IF(A628="","",B628+D628/2+F628/4)</f>
        <v/>
      </c>
      <c r="H628" s="10">
        <f>IF(A628="","",IF(AND(LEFT(A628,3)="165",ABS(G628-Conversión!$B$5)&lt;0.001),"CORRECTO","REVISAR"))</f>
        <v/>
      </c>
      <c r="I628" s="10">
        <f>IF(A628="","",IF(LEFT(A628,3)&lt;&gt;"165","La referencia debe iniciar en 165",IF(G628&lt;&gt;Conversión!$B$5,"El equivalente no coincide","")))</f>
        <v/>
      </c>
    </row>
    <row r="629" spans="1:9">
      <c r="A629" s="11"/>
      <c r="B629" s="8">
        <f>IF(A629="","",Conversión!$B$11)</f>
        <v/>
      </c>
      <c r="C629" s="12">
        <f>IF(A629="","","163"&amp;RIGHT(A629,LEN(A629)-3))</f>
        <v/>
      </c>
      <c r="D629" s="8">
        <f>IF(A629="","",Conversión!$B$12)</f>
        <v/>
      </c>
      <c r="E629" s="12">
        <f>IF(A629="","","160"&amp;RIGHT(A629,LEN(A629)-3))</f>
        <v/>
      </c>
      <c r="F629" s="8">
        <f>IF(A629="","",Conversión!$B$13)</f>
        <v/>
      </c>
      <c r="G629" s="9">
        <f>IF(A629="","",B629+D629/2+F629/4)</f>
        <v/>
      </c>
      <c r="H629" s="10">
        <f>IF(A629="","",IF(AND(LEFT(A629,3)="165",ABS(G629-Conversión!$B$5)&lt;0.001),"CORRECTO","REVISAR"))</f>
        <v/>
      </c>
      <c r="I629" s="10">
        <f>IF(A629="","",IF(LEFT(A629,3)&lt;&gt;"165","La referencia debe iniciar en 165",IF(G629&lt;&gt;Conversión!$B$5,"El equivalente no coincide","")))</f>
        <v/>
      </c>
    </row>
    <row r="630" spans="1:9">
      <c r="A630" s="11"/>
      <c r="B630" s="8">
        <f>IF(A630="","",Conversión!$B$11)</f>
        <v/>
      </c>
      <c r="C630" s="12">
        <f>IF(A630="","","163"&amp;RIGHT(A630,LEN(A630)-3))</f>
        <v/>
      </c>
      <c r="D630" s="8">
        <f>IF(A630="","",Conversión!$B$12)</f>
        <v/>
      </c>
      <c r="E630" s="12">
        <f>IF(A630="","","160"&amp;RIGHT(A630,LEN(A630)-3))</f>
        <v/>
      </c>
      <c r="F630" s="8">
        <f>IF(A630="","",Conversión!$B$13)</f>
        <v/>
      </c>
      <c r="G630" s="9">
        <f>IF(A630="","",B630+D630/2+F630/4)</f>
        <v/>
      </c>
      <c r="H630" s="10">
        <f>IF(A630="","",IF(AND(LEFT(A630,3)="165",ABS(G630-Conversión!$B$5)&lt;0.001),"CORRECTO","REVISAR"))</f>
        <v/>
      </c>
      <c r="I630" s="10">
        <f>IF(A630="","",IF(LEFT(A630,3)&lt;&gt;"165","La referencia debe iniciar en 165",IF(G630&lt;&gt;Conversión!$B$5,"El equivalente no coincide","")))</f>
        <v/>
      </c>
    </row>
    <row r="631" spans="1:9">
      <c r="A631" s="11"/>
      <c r="B631" s="8">
        <f>IF(A631="","",Conversión!$B$11)</f>
        <v/>
      </c>
      <c r="C631" s="12">
        <f>IF(A631="","","163"&amp;RIGHT(A631,LEN(A631)-3))</f>
        <v/>
      </c>
      <c r="D631" s="8">
        <f>IF(A631="","",Conversión!$B$12)</f>
        <v/>
      </c>
      <c r="E631" s="12">
        <f>IF(A631="","","160"&amp;RIGHT(A631,LEN(A631)-3))</f>
        <v/>
      </c>
      <c r="F631" s="8">
        <f>IF(A631="","",Conversión!$B$13)</f>
        <v/>
      </c>
      <c r="G631" s="9">
        <f>IF(A631="","",B631+D631/2+F631/4)</f>
        <v/>
      </c>
      <c r="H631" s="10">
        <f>IF(A631="","",IF(AND(LEFT(A631,3)="165",ABS(G631-Conversión!$B$5)&lt;0.001),"CORRECTO","REVISAR"))</f>
        <v/>
      </c>
      <c r="I631" s="10">
        <f>IF(A631="","",IF(LEFT(A631,3)&lt;&gt;"165","La referencia debe iniciar en 165",IF(G631&lt;&gt;Conversión!$B$5,"El equivalente no coincide","")))</f>
        <v/>
      </c>
    </row>
    <row r="632" spans="1:9">
      <c r="A632" s="11"/>
      <c r="B632" s="8">
        <f>IF(A632="","",Conversión!$B$11)</f>
        <v/>
      </c>
      <c r="C632" s="12">
        <f>IF(A632="","","163"&amp;RIGHT(A632,LEN(A632)-3))</f>
        <v/>
      </c>
      <c r="D632" s="8">
        <f>IF(A632="","",Conversión!$B$12)</f>
        <v/>
      </c>
      <c r="E632" s="12">
        <f>IF(A632="","","160"&amp;RIGHT(A632,LEN(A632)-3))</f>
        <v/>
      </c>
      <c r="F632" s="8">
        <f>IF(A632="","",Conversión!$B$13)</f>
        <v/>
      </c>
      <c r="G632" s="9">
        <f>IF(A632="","",B632+D632/2+F632/4)</f>
        <v/>
      </c>
      <c r="H632" s="10">
        <f>IF(A632="","",IF(AND(LEFT(A632,3)="165",ABS(G632-Conversión!$B$5)&lt;0.001),"CORRECTO","REVISAR"))</f>
        <v/>
      </c>
      <c r="I632" s="10">
        <f>IF(A632="","",IF(LEFT(A632,3)&lt;&gt;"165","La referencia debe iniciar en 165",IF(G632&lt;&gt;Conversión!$B$5,"El equivalente no coincide","")))</f>
        <v/>
      </c>
    </row>
    <row r="633" spans="1:9">
      <c r="A633" s="11"/>
      <c r="B633" s="8">
        <f>IF(A633="","",Conversión!$B$11)</f>
        <v/>
      </c>
      <c r="C633" s="12">
        <f>IF(A633="","","163"&amp;RIGHT(A633,LEN(A633)-3))</f>
        <v/>
      </c>
      <c r="D633" s="8">
        <f>IF(A633="","",Conversión!$B$12)</f>
        <v/>
      </c>
      <c r="E633" s="12">
        <f>IF(A633="","","160"&amp;RIGHT(A633,LEN(A633)-3))</f>
        <v/>
      </c>
      <c r="F633" s="8">
        <f>IF(A633="","",Conversión!$B$13)</f>
        <v/>
      </c>
      <c r="G633" s="9">
        <f>IF(A633="","",B633+D633/2+F633/4)</f>
        <v/>
      </c>
      <c r="H633" s="10">
        <f>IF(A633="","",IF(AND(LEFT(A633,3)="165",ABS(G633-Conversión!$B$5)&lt;0.001),"CORRECTO","REVISAR"))</f>
        <v/>
      </c>
      <c r="I633" s="10">
        <f>IF(A633="","",IF(LEFT(A633,3)&lt;&gt;"165","La referencia debe iniciar en 165",IF(G633&lt;&gt;Conversión!$B$5,"El equivalente no coincide","")))</f>
        <v/>
      </c>
    </row>
    <row r="634" spans="1:9">
      <c r="A634" s="11"/>
      <c r="B634" s="8">
        <f>IF(A634="","",Conversión!$B$11)</f>
        <v/>
      </c>
      <c r="C634" s="12">
        <f>IF(A634="","","163"&amp;RIGHT(A634,LEN(A634)-3))</f>
        <v/>
      </c>
      <c r="D634" s="8">
        <f>IF(A634="","",Conversión!$B$12)</f>
        <v/>
      </c>
      <c r="E634" s="12">
        <f>IF(A634="","","160"&amp;RIGHT(A634,LEN(A634)-3))</f>
        <v/>
      </c>
      <c r="F634" s="8">
        <f>IF(A634="","",Conversión!$B$13)</f>
        <v/>
      </c>
      <c r="G634" s="9">
        <f>IF(A634="","",B634+D634/2+F634/4)</f>
        <v/>
      </c>
      <c r="H634" s="10">
        <f>IF(A634="","",IF(AND(LEFT(A634,3)="165",ABS(G634-Conversión!$B$5)&lt;0.001),"CORRECTO","REVISAR"))</f>
        <v/>
      </c>
      <c r="I634" s="10">
        <f>IF(A634="","",IF(LEFT(A634,3)&lt;&gt;"165","La referencia debe iniciar en 165",IF(G634&lt;&gt;Conversión!$B$5,"El equivalente no coincide","")))</f>
        <v/>
      </c>
    </row>
    <row r="635" spans="1:9">
      <c r="A635" s="11"/>
      <c r="B635" s="8">
        <f>IF(A635="","",Conversión!$B$11)</f>
        <v/>
      </c>
      <c r="C635" s="12">
        <f>IF(A635="","","163"&amp;RIGHT(A635,LEN(A635)-3))</f>
        <v/>
      </c>
      <c r="D635" s="8">
        <f>IF(A635="","",Conversión!$B$12)</f>
        <v/>
      </c>
      <c r="E635" s="12">
        <f>IF(A635="","","160"&amp;RIGHT(A635,LEN(A635)-3))</f>
        <v/>
      </c>
      <c r="F635" s="8">
        <f>IF(A635="","",Conversión!$B$13)</f>
        <v/>
      </c>
      <c r="G635" s="9">
        <f>IF(A635="","",B635+D635/2+F635/4)</f>
        <v/>
      </c>
      <c r="H635" s="10">
        <f>IF(A635="","",IF(AND(LEFT(A635,3)="165",ABS(G635-Conversión!$B$5)&lt;0.001),"CORRECTO","REVISAR"))</f>
        <v/>
      </c>
      <c r="I635" s="10">
        <f>IF(A635="","",IF(LEFT(A635,3)&lt;&gt;"165","La referencia debe iniciar en 165",IF(G635&lt;&gt;Conversión!$B$5,"El equivalente no coincide","")))</f>
        <v/>
      </c>
    </row>
    <row r="636" spans="1:9">
      <c r="A636" s="11"/>
      <c r="B636" s="8">
        <f>IF(A636="","",Conversión!$B$11)</f>
        <v/>
      </c>
      <c r="C636" s="12">
        <f>IF(A636="","","163"&amp;RIGHT(A636,LEN(A636)-3))</f>
        <v/>
      </c>
      <c r="D636" s="8">
        <f>IF(A636="","",Conversión!$B$12)</f>
        <v/>
      </c>
      <c r="E636" s="12">
        <f>IF(A636="","","160"&amp;RIGHT(A636,LEN(A636)-3))</f>
        <v/>
      </c>
      <c r="F636" s="8">
        <f>IF(A636="","",Conversión!$B$13)</f>
        <v/>
      </c>
      <c r="G636" s="9">
        <f>IF(A636="","",B636+D636/2+F636/4)</f>
        <v/>
      </c>
      <c r="H636" s="10">
        <f>IF(A636="","",IF(AND(LEFT(A636,3)="165",ABS(G636-Conversión!$B$5)&lt;0.001),"CORRECTO","REVISAR"))</f>
        <v/>
      </c>
      <c r="I636" s="10">
        <f>IF(A636="","",IF(LEFT(A636,3)&lt;&gt;"165","La referencia debe iniciar en 165",IF(G636&lt;&gt;Conversión!$B$5,"El equivalente no coincide","")))</f>
        <v/>
      </c>
    </row>
    <row r="637" spans="1:9">
      <c r="A637" s="11"/>
      <c r="B637" s="8">
        <f>IF(A637="","",Conversión!$B$11)</f>
        <v/>
      </c>
      <c r="C637" s="12">
        <f>IF(A637="","","163"&amp;RIGHT(A637,LEN(A637)-3))</f>
        <v/>
      </c>
      <c r="D637" s="8">
        <f>IF(A637="","",Conversión!$B$12)</f>
        <v/>
      </c>
      <c r="E637" s="12">
        <f>IF(A637="","","160"&amp;RIGHT(A637,LEN(A637)-3))</f>
        <v/>
      </c>
      <c r="F637" s="8">
        <f>IF(A637="","",Conversión!$B$13)</f>
        <v/>
      </c>
      <c r="G637" s="9">
        <f>IF(A637="","",B637+D637/2+F637/4)</f>
        <v/>
      </c>
      <c r="H637" s="10">
        <f>IF(A637="","",IF(AND(LEFT(A637,3)="165",ABS(G637-Conversión!$B$5)&lt;0.001),"CORRECTO","REVISAR"))</f>
        <v/>
      </c>
      <c r="I637" s="10">
        <f>IF(A637="","",IF(LEFT(A637,3)&lt;&gt;"165","La referencia debe iniciar en 165",IF(G637&lt;&gt;Conversión!$B$5,"El equivalente no coincide","")))</f>
        <v/>
      </c>
    </row>
    <row r="638" spans="1:9">
      <c r="A638" s="11"/>
      <c r="B638" s="8">
        <f>IF(A638="","",Conversión!$B$11)</f>
        <v/>
      </c>
      <c r="C638" s="12">
        <f>IF(A638="","","163"&amp;RIGHT(A638,LEN(A638)-3))</f>
        <v/>
      </c>
      <c r="D638" s="8">
        <f>IF(A638="","",Conversión!$B$12)</f>
        <v/>
      </c>
      <c r="E638" s="12">
        <f>IF(A638="","","160"&amp;RIGHT(A638,LEN(A638)-3))</f>
        <v/>
      </c>
      <c r="F638" s="8">
        <f>IF(A638="","",Conversión!$B$13)</f>
        <v/>
      </c>
      <c r="G638" s="9">
        <f>IF(A638="","",B638+D638/2+F638/4)</f>
        <v/>
      </c>
      <c r="H638" s="10">
        <f>IF(A638="","",IF(AND(LEFT(A638,3)="165",ABS(G638-Conversión!$B$5)&lt;0.001),"CORRECTO","REVISAR"))</f>
        <v/>
      </c>
      <c r="I638" s="10">
        <f>IF(A638="","",IF(LEFT(A638,3)&lt;&gt;"165","La referencia debe iniciar en 165",IF(G638&lt;&gt;Conversión!$B$5,"El equivalente no coincide","")))</f>
        <v/>
      </c>
    </row>
    <row r="639" spans="1:9">
      <c r="A639" s="11"/>
      <c r="B639" s="8">
        <f>IF(A639="","",Conversión!$B$11)</f>
        <v/>
      </c>
      <c r="C639" s="12">
        <f>IF(A639="","","163"&amp;RIGHT(A639,LEN(A639)-3))</f>
        <v/>
      </c>
      <c r="D639" s="8">
        <f>IF(A639="","",Conversión!$B$12)</f>
        <v/>
      </c>
      <c r="E639" s="12">
        <f>IF(A639="","","160"&amp;RIGHT(A639,LEN(A639)-3))</f>
        <v/>
      </c>
      <c r="F639" s="8">
        <f>IF(A639="","",Conversión!$B$13)</f>
        <v/>
      </c>
      <c r="G639" s="9">
        <f>IF(A639="","",B639+D639/2+F639/4)</f>
        <v/>
      </c>
      <c r="H639" s="10">
        <f>IF(A639="","",IF(AND(LEFT(A639,3)="165",ABS(G639-Conversión!$B$5)&lt;0.001),"CORRECTO","REVISAR"))</f>
        <v/>
      </c>
      <c r="I639" s="10">
        <f>IF(A639="","",IF(LEFT(A639,3)&lt;&gt;"165","La referencia debe iniciar en 165",IF(G639&lt;&gt;Conversión!$B$5,"El equivalente no coincide","")))</f>
        <v/>
      </c>
    </row>
    <row r="640" spans="1:9">
      <c r="A640" s="11"/>
      <c r="B640" s="8">
        <f>IF(A640="","",Conversión!$B$11)</f>
        <v/>
      </c>
      <c r="C640" s="12">
        <f>IF(A640="","","163"&amp;RIGHT(A640,LEN(A640)-3))</f>
        <v/>
      </c>
      <c r="D640" s="8">
        <f>IF(A640="","",Conversión!$B$12)</f>
        <v/>
      </c>
      <c r="E640" s="12">
        <f>IF(A640="","","160"&amp;RIGHT(A640,LEN(A640)-3))</f>
        <v/>
      </c>
      <c r="F640" s="8">
        <f>IF(A640="","",Conversión!$B$13)</f>
        <v/>
      </c>
      <c r="G640" s="9">
        <f>IF(A640="","",B640+D640/2+F640/4)</f>
        <v/>
      </c>
      <c r="H640" s="10">
        <f>IF(A640="","",IF(AND(LEFT(A640,3)="165",ABS(G640-Conversión!$B$5)&lt;0.001),"CORRECTO","REVISAR"))</f>
        <v/>
      </c>
      <c r="I640" s="10">
        <f>IF(A640="","",IF(LEFT(A640,3)&lt;&gt;"165","La referencia debe iniciar en 165",IF(G640&lt;&gt;Conversión!$B$5,"El equivalente no coincide","")))</f>
        <v/>
      </c>
    </row>
    <row r="641" spans="1:9">
      <c r="A641" s="11"/>
      <c r="B641" s="8">
        <f>IF(A641="","",Conversión!$B$11)</f>
        <v/>
      </c>
      <c r="C641" s="12">
        <f>IF(A641="","","163"&amp;RIGHT(A641,LEN(A641)-3))</f>
        <v/>
      </c>
      <c r="D641" s="8">
        <f>IF(A641="","",Conversión!$B$12)</f>
        <v/>
      </c>
      <c r="E641" s="12">
        <f>IF(A641="","","160"&amp;RIGHT(A641,LEN(A641)-3))</f>
        <v/>
      </c>
      <c r="F641" s="8">
        <f>IF(A641="","",Conversión!$B$13)</f>
        <v/>
      </c>
      <c r="G641" s="9">
        <f>IF(A641="","",B641+D641/2+F641/4)</f>
        <v/>
      </c>
      <c r="H641" s="10">
        <f>IF(A641="","",IF(AND(LEFT(A641,3)="165",ABS(G641-Conversión!$B$5)&lt;0.001),"CORRECTO","REVISAR"))</f>
        <v/>
      </c>
      <c r="I641" s="10">
        <f>IF(A641="","",IF(LEFT(A641,3)&lt;&gt;"165","La referencia debe iniciar en 165",IF(G641&lt;&gt;Conversión!$B$5,"El equivalente no coincide","")))</f>
        <v/>
      </c>
    </row>
    <row r="642" spans="1:9">
      <c r="A642" s="11"/>
      <c r="B642" s="8">
        <f>IF(A642="","",Conversión!$B$11)</f>
        <v/>
      </c>
      <c r="C642" s="12">
        <f>IF(A642="","","163"&amp;RIGHT(A642,LEN(A642)-3))</f>
        <v/>
      </c>
      <c r="D642" s="8">
        <f>IF(A642="","",Conversión!$B$12)</f>
        <v/>
      </c>
      <c r="E642" s="12">
        <f>IF(A642="","","160"&amp;RIGHT(A642,LEN(A642)-3))</f>
        <v/>
      </c>
      <c r="F642" s="8">
        <f>IF(A642="","",Conversión!$B$13)</f>
        <v/>
      </c>
      <c r="G642" s="9">
        <f>IF(A642="","",B642+D642/2+F642/4)</f>
        <v/>
      </c>
      <c r="H642" s="10">
        <f>IF(A642="","",IF(AND(LEFT(A642,3)="165",ABS(G642-Conversión!$B$5)&lt;0.001),"CORRECTO","REVISAR"))</f>
        <v/>
      </c>
      <c r="I642" s="10">
        <f>IF(A642="","",IF(LEFT(A642,3)&lt;&gt;"165","La referencia debe iniciar en 165",IF(G642&lt;&gt;Conversión!$B$5,"El equivalente no coincide","")))</f>
        <v/>
      </c>
    </row>
    <row r="643" spans="1:9">
      <c r="A643" s="11"/>
      <c r="B643" s="8">
        <f>IF(A643="","",Conversión!$B$11)</f>
        <v/>
      </c>
      <c r="C643" s="12">
        <f>IF(A643="","","163"&amp;RIGHT(A643,LEN(A643)-3))</f>
        <v/>
      </c>
      <c r="D643" s="8">
        <f>IF(A643="","",Conversión!$B$12)</f>
        <v/>
      </c>
      <c r="E643" s="12">
        <f>IF(A643="","","160"&amp;RIGHT(A643,LEN(A643)-3))</f>
        <v/>
      </c>
      <c r="F643" s="8">
        <f>IF(A643="","",Conversión!$B$13)</f>
        <v/>
      </c>
      <c r="G643" s="9">
        <f>IF(A643="","",B643+D643/2+F643/4)</f>
        <v/>
      </c>
      <c r="H643" s="10">
        <f>IF(A643="","",IF(AND(LEFT(A643,3)="165",ABS(G643-Conversión!$B$5)&lt;0.001),"CORRECTO","REVISAR"))</f>
        <v/>
      </c>
      <c r="I643" s="10">
        <f>IF(A643="","",IF(LEFT(A643,3)&lt;&gt;"165","La referencia debe iniciar en 165",IF(G643&lt;&gt;Conversión!$B$5,"El equivalente no coincide","")))</f>
        <v/>
      </c>
    </row>
    <row r="644" spans="1:9">
      <c r="A644" s="11"/>
      <c r="B644" s="8">
        <f>IF(A644="","",Conversión!$B$11)</f>
        <v/>
      </c>
      <c r="C644" s="12">
        <f>IF(A644="","","163"&amp;RIGHT(A644,LEN(A644)-3))</f>
        <v/>
      </c>
      <c r="D644" s="8">
        <f>IF(A644="","",Conversión!$B$12)</f>
        <v/>
      </c>
      <c r="E644" s="12">
        <f>IF(A644="","","160"&amp;RIGHT(A644,LEN(A644)-3))</f>
        <v/>
      </c>
      <c r="F644" s="8">
        <f>IF(A644="","",Conversión!$B$13)</f>
        <v/>
      </c>
      <c r="G644" s="9">
        <f>IF(A644="","",B644+D644/2+F644/4)</f>
        <v/>
      </c>
      <c r="H644" s="10">
        <f>IF(A644="","",IF(AND(LEFT(A644,3)="165",ABS(G644-Conversión!$B$5)&lt;0.001),"CORRECTO","REVISAR"))</f>
        <v/>
      </c>
      <c r="I644" s="10">
        <f>IF(A644="","",IF(LEFT(A644,3)&lt;&gt;"165","La referencia debe iniciar en 165",IF(G644&lt;&gt;Conversión!$B$5,"El equivalente no coincide","")))</f>
        <v/>
      </c>
    </row>
    <row r="645" spans="1:9">
      <c r="A645" s="11"/>
      <c r="B645" s="8">
        <f>IF(A645="","",Conversión!$B$11)</f>
        <v/>
      </c>
      <c r="C645" s="12">
        <f>IF(A645="","","163"&amp;RIGHT(A645,LEN(A645)-3))</f>
        <v/>
      </c>
      <c r="D645" s="8">
        <f>IF(A645="","",Conversión!$B$12)</f>
        <v/>
      </c>
      <c r="E645" s="12">
        <f>IF(A645="","","160"&amp;RIGHT(A645,LEN(A645)-3))</f>
        <v/>
      </c>
      <c r="F645" s="8">
        <f>IF(A645="","",Conversión!$B$13)</f>
        <v/>
      </c>
      <c r="G645" s="9">
        <f>IF(A645="","",B645+D645/2+F645/4)</f>
        <v/>
      </c>
      <c r="H645" s="10">
        <f>IF(A645="","",IF(AND(LEFT(A645,3)="165",ABS(G645-Conversión!$B$5)&lt;0.001),"CORRECTO","REVISAR"))</f>
        <v/>
      </c>
      <c r="I645" s="10">
        <f>IF(A645="","",IF(LEFT(A645,3)&lt;&gt;"165","La referencia debe iniciar en 165",IF(G645&lt;&gt;Conversión!$B$5,"El equivalente no coincide","")))</f>
        <v/>
      </c>
    </row>
    <row r="646" spans="1:9">
      <c r="A646" s="11"/>
      <c r="B646" s="8">
        <f>IF(A646="","",Conversión!$B$11)</f>
        <v/>
      </c>
      <c r="C646" s="12">
        <f>IF(A646="","","163"&amp;RIGHT(A646,LEN(A646)-3))</f>
        <v/>
      </c>
      <c r="D646" s="8">
        <f>IF(A646="","",Conversión!$B$12)</f>
        <v/>
      </c>
      <c r="E646" s="12">
        <f>IF(A646="","","160"&amp;RIGHT(A646,LEN(A646)-3))</f>
        <v/>
      </c>
      <c r="F646" s="8">
        <f>IF(A646="","",Conversión!$B$13)</f>
        <v/>
      </c>
      <c r="G646" s="9">
        <f>IF(A646="","",B646+D646/2+F646/4)</f>
        <v/>
      </c>
      <c r="H646" s="10">
        <f>IF(A646="","",IF(AND(LEFT(A646,3)="165",ABS(G646-Conversión!$B$5)&lt;0.001),"CORRECTO","REVISAR"))</f>
        <v/>
      </c>
      <c r="I646" s="10">
        <f>IF(A646="","",IF(LEFT(A646,3)&lt;&gt;"165","La referencia debe iniciar en 165",IF(G646&lt;&gt;Conversión!$B$5,"El equivalente no coincide","")))</f>
        <v/>
      </c>
    </row>
    <row r="647" spans="1:9">
      <c r="A647" s="11"/>
      <c r="B647" s="8">
        <f>IF(A647="","",Conversión!$B$11)</f>
        <v/>
      </c>
      <c r="C647" s="12">
        <f>IF(A647="","","163"&amp;RIGHT(A647,LEN(A647)-3))</f>
        <v/>
      </c>
      <c r="D647" s="8">
        <f>IF(A647="","",Conversión!$B$12)</f>
        <v/>
      </c>
      <c r="E647" s="12">
        <f>IF(A647="","","160"&amp;RIGHT(A647,LEN(A647)-3))</f>
        <v/>
      </c>
      <c r="F647" s="8">
        <f>IF(A647="","",Conversión!$B$13)</f>
        <v/>
      </c>
      <c r="G647" s="9">
        <f>IF(A647="","",B647+D647/2+F647/4)</f>
        <v/>
      </c>
      <c r="H647" s="10">
        <f>IF(A647="","",IF(AND(LEFT(A647,3)="165",ABS(G647-Conversión!$B$5)&lt;0.001),"CORRECTO","REVISAR"))</f>
        <v/>
      </c>
      <c r="I647" s="10">
        <f>IF(A647="","",IF(LEFT(A647,3)&lt;&gt;"165","La referencia debe iniciar en 165",IF(G647&lt;&gt;Conversión!$B$5,"El equivalente no coincide","")))</f>
        <v/>
      </c>
    </row>
    <row r="648" spans="1:9">
      <c r="A648" s="11"/>
      <c r="B648" s="8">
        <f>IF(A648="","",Conversión!$B$11)</f>
        <v/>
      </c>
      <c r="C648" s="12">
        <f>IF(A648="","","163"&amp;RIGHT(A648,LEN(A648)-3))</f>
        <v/>
      </c>
      <c r="D648" s="8">
        <f>IF(A648="","",Conversión!$B$12)</f>
        <v/>
      </c>
      <c r="E648" s="12">
        <f>IF(A648="","","160"&amp;RIGHT(A648,LEN(A648)-3))</f>
        <v/>
      </c>
      <c r="F648" s="8">
        <f>IF(A648="","",Conversión!$B$13)</f>
        <v/>
      </c>
      <c r="G648" s="9">
        <f>IF(A648="","",B648+D648/2+F648/4)</f>
        <v/>
      </c>
      <c r="H648" s="10">
        <f>IF(A648="","",IF(AND(LEFT(A648,3)="165",ABS(G648-Conversión!$B$5)&lt;0.001),"CORRECTO","REVISAR"))</f>
        <v/>
      </c>
      <c r="I648" s="10">
        <f>IF(A648="","",IF(LEFT(A648,3)&lt;&gt;"165","La referencia debe iniciar en 165",IF(G648&lt;&gt;Conversión!$B$5,"El equivalente no coincide","")))</f>
        <v/>
      </c>
    </row>
    <row r="649" spans="1:9">
      <c r="A649" s="11"/>
      <c r="B649" s="8">
        <f>IF(A649="","",Conversión!$B$11)</f>
        <v/>
      </c>
      <c r="C649" s="12">
        <f>IF(A649="","","163"&amp;RIGHT(A649,LEN(A649)-3))</f>
        <v/>
      </c>
      <c r="D649" s="8">
        <f>IF(A649="","",Conversión!$B$12)</f>
        <v/>
      </c>
      <c r="E649" s="12">
        <f>IF(A649="","","160"&amp;RIGHT(A649,LEN(A649)-3))</f>
        <v/>
      </c>
      <c r="F649" s="8">
        <f>IF(A649="","",Conversión!$B$13)</f>
        <v/>
      </c>
      <c r="G649" s="9">
        <f>IF(A649="","",B649+D649/2+F649/4)</f>
        <v/>
      </c>
      <c r="H649" s="10">
        <f>IF(A649="","",IF(AND(LEFT(A649,3)="165",ABS(G649-Conversión!$B$5)&lt;0.001),"CORRECTO","REVISAR"))</f>
        <v/>
      </c>
      <c r="I649" s="10">
        <f>IF(A649="","",IF(LEFT(A649,3)&lt;&gt;"165","La referencia debe iniciar en 165",IF(G649&lt;&gt;Conversión!$B$5,"El equivalente no coincide","")))</f>
        <v/>
      </c>
    </row>
    <row r="650" spans="1:9">
      <c r="A650" s="11"/>
      <c r="B650" s="8">
        <f>IF(A650="","",Conversión!$B$11)</f>
        <v/>
      </c>
      <c r="C650" s="12">
        <f>IF(A650="","","163"&amp;RIGHT(A650,LEN(A650)-3))</f>
        <v/>
      </c>
      <c r="D650" s="8">
        <f>IF(A650="","",Conversión!$B$12)</f>
        <v/>
      </c>
      <c r="E650" s="12">
        <f>IF(A650="","","160"&amp;RIGHT(A650,LEN(A650)-3))</f>
        <v/>
      </c>
      <c r="F650" s="8">
        <f>IF(A650="","",Conversión!$B$13)</f>
        <v/>
      </c>
      <c r="G650" s="9">
        <f>IF(A650="","",B650+D650/2+F650/4)</f>
        <v/>
      </c>
      <c r="H650" s="10">
        <f>IF(A650="","",IF(AND(LEFT(A650,3)="165",ABS(G650-Conversión!$B$5)&lt;0.001),"CORRECTO","REVISAR"))</f>
        <v/>
      </c>
      <c r="I650" s="10">
        <f>IF(A650="","",IF(LEFT(A650,3)&lt;&gt;"165","La referencia debe iniciar en 165",IF(G650&lt;&gt;Conversión!$B$5,"El equivalente no coincide","")))</f>
        <v/>
      </c>
    </row>
    <row r="651" spans="1:9">
      <c r="A651" s="11"/>
      <c r="B651" s="8">
        <f>IF(A651="","",Conversión!$B$11)</f>
        <v/>
      </c>
      <c r="C651" s="12">
        <f>IF(A651="","","163"&amp;RIGHT(A651,LEN(A651)-3))</f>
        <v/>
      </c>
      <c r="D651" s="8">
        <f>IF(A651="","",Conversión!$B$12)</f>
        <v/>
      </c>
      <c r="E651" s="12">
        <f>IF(A651="","","160"&amp;RIGHT(A651,LEN(A651)-3))</f>
        <v/>
      </c>
      <c r="F651" s="8">
        <f>IF(A651="","",Conversión!$B$13)</f>
        <v/>
      </c>
      <c r="G651" s="9">
        <f>IF(A651="","",B651+D651/2+F651/4)</f>
        <v/>
      </c>
      <c r="H651" s="10">
        <f>IF(A651="","",IF(AND(LEFT(A651,3)="165",ABS(G651-Conversión!$B$5)&lt;0.001),"CORRECTO","REVISAR"))</f>
        <v/>
      </c>
      <c r="I651" s="10">
        <f>IF(A651="","",IF(LEFT(A651,3)&lt;&gt;"165","La referencia debe iniciar en 165",IF(G651&lt;&gt;Conversión!$B$5,"El equivalente no coincide","")))</f>
        <v/>
      </c>
    </row>
    <row r="652" spans="1:9">
      <c r="A652" s="11"/>
      <c r="B652" s="8">
        <f>IF(A652="","",Conversión!$B$11)</f>
        <v/>
      </c>
      <c r="C652" s="12">
        <f>IF(A652="","","163"&amp;RIGHT(A652,LEN(A652)-3))</f>
        <v/>
      </c>
      <c r="D652" s="8">
        <f>IF(A652="","",Conversión!$B$12)</f>
        <v/>
      </c>
      <c r="E652" s="12">
        <f>IF(A652="","","160"&amp;RIGHT(A652,LEN(A652)-3))</f>
        <v/>
      </c>
      <c r="F652" s="8">
        <f>IF(A652="","",Conversión!$B$13)</f>
        <v/>
      </c>
      <c r="G652" s="9">
        <f>IF(A652="","",B652+D652/2+F652/4)</f>
        <v/>
      </c>
      <c r="H652" s="10">
        <f>IF(A652="","",IF(AND(LEFT(A652,3)="165",ABS(G652-Conversión!$B$5)&lt;0.001),"CORRECTO","REVISAR"))</f>
        <v/>
      </c>
      <c r="I652" s="10">
        <f>IF(A652="","",IF(LEFT(A652,3)&lt;&gt;"165","La referencia debe iniciar en 165",IF(G652&lt;&gt;Conversión!$B$5,"El equivalente no coincide","")))</f>
        <v/>
      </c>
    </row>
    <row r="653" spans="1:9">
      <c r="A653" s="11"/>
      <c r="B653" s="8">
        <f>IF(A653="","",Conversión!$B$11)</f>
        <v/>
      </c>
      <c r="C653" s="12">
        <f>IF(A653="","","163"&amp;RIGHT(A653,LEN(A653)-3))</f>
        <v/>
      </c>
      <c r="D653" s="8">
        <f>IF(A653="","",Conversión!$B$12)</f>
        <v/>
      </c>
      <c r="E653" s="12">
        <f>IF(A653="","","160"&amp;RIGHT(A653,LEN(A653)-3))</f>
        <v/>
      </c>
      <c r="F653" s="8">
        <f>IF(A653="","",Conversión!$B$13)</f>
        <v/>
      </c>
      <c r="G653" s="9">
        <f>IF(A653="","",B653+D653/2+F653/4)</f>
        <v/>
      </c>
      <c r="H653" s="10">
        <f>IF(A653="","",IF(AND(LEFT(A653,3)="165",ABS(G653-Conversión!$B$5)&lt;0.001),"CORRECTO","REVISAR"))</f>
        <v/>
      </c>
      <c r="I653" s="10">
        <f>IF(A653="","",IF(LEFT(A653,3)&lt;&gt;"165","La referencia debe iniciar en 165",IF(G653&lt;&gt;Conversión!$B$5,"El equivalente no coincide","")))</f>
        <v/>
      </c>
    </row>
    <row r="654" spans="1:9">
      <c r="A654" s="11"/>
      <c r="B654" s="8">
        <f>IF(A654="","",Conversión!$B$11)</f>
        <v/>
      </c>
      <c r="C654" s="12">
        <f>IF(A654="","","163"&amp;RIGHT(A654,LEN(A654)-3))</f>
        <v/>
      </c>
      <c r="D654" s="8">
        <f>IF(A654="","",Conversión!$B$12)</f>
        <v/>
      </c>
      <c r="E654" s="12">
        <f>IF(A654="","","160"&amp;RIGHT(A654,LEN(A654)-3))</f>
        <v/>
      </c>
      <c r="F654" s="8">
        <f>IF(A654="","",Conversión!$B$13)</f>
        <v/>
      </c>
      <c r="G654" s="9">
        <f>IF(A654="","",B654+D654/2+F654/4)</f>
        <v/>
      </c>
      <c r="H654" s="10">
        <f>IF(A654="","",IF(AND(LEFT(A654,3)="165",ABS(G654-Conversión!$B$5)&lt;0.001),"CORRECTO","REVISAR"))</f>
        <v/>
      </c>
      <c r="I654" s="10">
        <f>IF(A654="","",IF(LEFT(A654,3)&lt;&gt;"165","La referencia debe iniciar en 165",IF(G654&lt;&gt;Conversión!$B$5,"El equivalente no coincide","")))</f>
        <v/>
      </c>
    </row>
    <row r="655" spans="1:9">
      <c r="A655" s="11"/>
      <c r="B655" s="8">
        <f>IF(A655="","",Conversión!$B$11)</f>
        <v/>
      </c>
      <c r="C655" s="12">
        <f>IF(A655="","","163"&amp;RIGHT(A655,LEN(A655)-3))</f>
        <v/>
      </c>
      <c r="D655" s="8">
        <f>IF(A655="","",Conversión!$B$12)</f>
        <v/>
      </c>
      <c r="E655" s="12">
        <f>IF(A655="","","160"&amp;RIGHT(A655,LEN(A655)-3))</f>
        <v/>
      </c>
      <c r="F655" s="8">
        <f>IF(A655="","",Conversión!$B$13)</f>
        <v/>
      </c>
      <c r="G655" s="9">
        <f>IF(A655="","",B655+D655/2+F655/4)</f>
        <v/>
      </c>
      <c r="H655" s="10">
        <f>IF(A655="","",IF(AND(LEFT(A655,3)="165",ABS(G655-Conversión!$B$5)&lt;0.001),"CORRECTO","REVISAR"))</f>
        <v/>
      </c>
      <c r="I655" s="10">
        <f>IF(A655="","",IF(LEFT(A655,3)&lt;&gt;"165","La referencia debe iniciar en 165",IF(G655&lt;&gt;Conversión!$B$5,"El equivalente no coincide","")))</f>
        <v/>
      </c>
    </row>
    <row r="656" spans="1:9">
      <c r="A656" s="11"/>
      <c r="B656" s="8">
        <f>IF(A656="","",Conversión!$B$11)</f>
        <v/>
      </c>
      <c r="C656" s="12">
        <f>IF(A656="","","163"&amp;RIGHT(A656,LEN(A656)-3))</f>
        <v/>
      </c>
      <c r="D656" s="8">
        <f>IF(A656="","",Conversión!$B$12)</f>
        <v/>
      </c>
      <c r="E656" s="12">
        <f>IF(A656="","","160"&amp;RIGHT(A656,LEN(A656)-3))</f>
        <v/>
      </c>
      <c r="F656" s="8">
        <f>IF(A656="","",Conversión!$B$13)</f>
        <v/>
      </c>
      <c r="G656" s="9">
        <f>IF(A656="","",B656+D656/2+F656/4)</f>
        <v/>
      </c>
      <c r="H656" s="10">
        <f>IF(A656="","",IF(AND(LEFT(A656,3)="165",ABS(G656-Conversión!$B$5)&lt;0.001),"CORRECTO","REVISAR"))</f>
        <v/>
      </c>
      <c r="I656" s="10">
        <f>IF(A656="","",IF(LEFT(A656,3)&lt;&gt;"165","La referencia debe iniciar en 165",IF(G656&lt;&gt;Conversión!$B$5,"El equivalente no coincide","")))</f>
        <v/>
      </c>
    </row>
    <row r="657" spans="1:9">
      <c r="A657" s="11"/>
      <c r="B657" s="8">
        <f>IF(A657="","",Conversión!$B$11)</f>
        <v/>
      </c>
      <c r="C657" s="12">
        <f>IF(A657="","","163"&amp;RIGHT(A657,LEN(A657)-3))</f>
        <v/>
      </c>
      <c r="D657" s="8">
        <f>IF(A657="","",Conversión!$B$12)</f>
        <v/>
      </c>
      <c r="E657" s="12">
        <f>IF(A657="","","160"&amp;RIGHT(A657,LEN(A657)-3))</f>
        <v/>
      </c>
      <c r="F657" s="8">
        <f>IF(A657="","",Conversión!$B$13)</f>
        <v/>
      </c>
      <c r="G657" s="9">
        <f>IF(A657="","",B657+D657/2+F657/4)</f>
        <v/>
      </c>
      <c r="H657" s="10">
        <f>IF(A657="","",IF(AND(LEFT(A657,3)="165",ABS(G657-Conversión!$B$5)&lt;0.001),"CORRECTO","REVISAR"))</f>
        <v/>
      </c>
      <c r="I657" s="10">
        <f>IF(A657="","",IF(LEFT(A657,3)&lt;&gt;"165","La referencia debe iniciar en 165",IF(G657&lt;&gt;Conversión!$B$5,"El equivalente no coincide","")))</f>
        <v/>
      </c>
    </row>
    <row r="658" spans="1:9">
      <c r="A658" s="11"/>
      <c r="B658" s="8">
        <f>IF(A658="","",Conversión!$B$11)</f>
        <v/>
      </c>
      <c r="C658" s="12">
        <f>IF(A658="","","163"&amp;RIGHT(A658,LEN(A658)-3))</f>
        <v/>
      </c>
      <c r="D658" s="8">
        <f>IF(A658="","",Conversión!$B$12)</f>
        <v/>
      </c>
      <c r="E658" s="12">
        <f>IF(A658="","","160"&amp;RIGHT(A658,LEN(A658)-3))</f>
        <v/>
      </c>
      <c r="F658" s="8">
        <f>IF(A658="","",Conversión!$B$13)</f>
        <v/>
      </c>
      <c r="G658" s="9">
        <f>IF(A658="","",B658+D658/2+F658/4)</f>
        <v/>
      </c>
      <c r="H658" s="10">
        <f>IF(A658="","",IF(AND(LEFT(A658,3)="165",ABS(G658-Conversión!$B$5)&lt;0.001),"CORRECTO","REVISAR"))</f>
        <v/>
      </c>
      <c r="I658" s="10">
        <f>IF(A658="","",IF(LEFT(A658,3)&lt;&gt;"165","La referencia debe iniciar en 165",IF(G658&lt;&gt;Conversión!$B$5,"El equivalente no coincide","")))</f>
        <v/>
      </c>
    </row>
    <row r="659" spans="1:9">
      <c r="A659" s="11"/>
      <c r="B659" s="8">
        <f>IF(A659="","",Conversión!$B$11)</f>
        <v/>
      </c>
      <c r="C659" s="12">
        <f>IF(A659="","","163"&amp;RIGHT(A659,LEN(A659)-3))</f>
        <v/>
      </c>
      <c r="D659" s="8">
        <f>IF(A659="","",Conversión!$B$12)</f>
        <v/>
      </c>
      <c r="E659" s="12">
        <f>IF(A659="","","160"&amp;RIGHT(A659,LEN(A659)-3))</f>
        <v/>
      </c>
      <c r="F659" s="8">
        <f>IF(A659="","",Conversión!$B$13)</f>
        <v/>
      </c>
      <c r="G659" s="9">
        <f>IF(A659="","",B659+D659/2+F659/4)</f>
        <v/>
      </c>
      <c r="H659" s="10">
        <f>IF(A659="","",IF(AND(LEFT(A659,3)="165",ABS(G659-Conversión!$B$5)&lt;0.001),"CORRECTO","REVISAR"))</f>
        <v/>
      </c>
      <c r="I659" s="10">
        <f>IF(A659="","",IF(LEFT(A659,3)&lt;&gt;"165","La referencia debe iniciar en 165",IF(G659&lt;&gt;Conversión!$B$5,"El equivalente no coincide","")))</f>
        <v/>
      </c>
    </row>
    <row r="660" spans="1:9">
      <c r="A660" s="11"/>
      <c r="B660" s="8">
        <f>IF(A660="","",Conversión!$B$11)</f>
        <v/>
      </c>
      <c r="C660" s="12">
        <f>IF(A660="","","163"&amp;RIGHT(A660,LEN(A660)-3))</f>
        <v/>
      </c>
      <c r="D660" s="8">
        <f>IF(A660="","",Conversión!$B$12)</f>
        <v/>
      </c>
      <c r="E660" s="12">
        <f>IF(A660="","","160"&amp;RIGHT(A660,LEN(A660)-3))</f>
        <v/>
      </c>
      <c r="F660" s="8">
        <f>IF(A660="","",Conversión!$B$13)</f>
        <v/>
      </c>
      <c r="G660" s="9">
        <f>IF(A660="","",B660+D660/2+F660/4)</f>
        <v/>
      </c>
      <c r="H660" s="10">
        <f>IF(A660="","",IF(AND(LEFT(A660,3)="165",ABS(G660-Conversión!$B$5)&lt;0.001),"CORRECTO","REVISAR"))</f>
        <v/>
      </c>
      <c r="I660" s="10">
        <f>IF(A660="","",IF(LEFT(A660,3)&lt;&gt;"165","La referencia debe iniciar en 165",IF(G660&lt;&gt;Conversión!$B$5,"El equivalente no coincide","")))</f>
        <v/>
      </c>
    </row>
    <row r="661" spans="1:9">
      <c r="A661" s="11"/>
      <c r="B661" s="8">
        <f>IF(A661="","",Conversión!$B$11)</f>
        <v/>
      </c>
      <c r="C661" s="12">
        <f>IF(A661="","","163"&amp;RIGHT(A661,LEN(A661)-3))</f>
        <v/>
      </c>
      <c r="D661" s="8">
        <f>IF(A661="","",Conversión!$B$12)</f>
        <v/>
      </c>
      <c r="E661" s="12">
        <f>IF(A661="","","160"&amp;RIGHT(A661,LEN(A661)-3))</f>
        <v/>
      </c>
      <c r="F661" s="8">
        <f>IF(A661="","",Conversión!$B$13)</f>
        <v/>
      </c>
      <c r="G661" s="9">
        <f>IF(A661="","",B661+D661/2+F661/4)</f>
        <v/>
      </c>
      <c r="H661" s="10">
        <f>IF(A661="","",IF(AND(LEFT(A661,3)="165",ABS(G661-Conversión!$B$5)&lt;0.001),"CORRECTO","REVISAR"))</f>
        <v/>
      </c>
      <c r="I661" s="10">
        <f>IF(A661="","",IF(LEFT(A661,3)&lt;&gt;"165","La referencia debe iniciar en 165",IF(G661&lt;&gt;Conversión!$B$5,"El equivalente no coincide","")))</f>
        <v/>
      </c>
    </row>
    <row r="662" spans="1:9">
      <c r="A662" s="11"/>
      <c r="B662" s="8">
        <f>IF(A662="","",Conversión!$B$11)</f>
        <v/>
      </c>
      <c r="C662" s="12">
        <f>IF(A662="","","163"&amp;RIGHT(A662,LEN(A662)-3))</f>
        <v/>
      </c>
      <c r="D662" s="8">
        <f>IF(A662="","",Conversión!$B$12)</f>
        <v/>
      </c>
      <c r="E662" s="12">
        <f>IF(A662="","","160"&amp;RIGHT(A662,LEN(A662)-3))</f>
        <v/>
      </c>
      <c r="F662" s="8">
        <f>IF(A662="","",Conversión!$B$13)</f>
        <v/>
      </c>
      <c r="G662" s="9">
        <f>IF(A662="","",B662+D662/2+F662/4)</f>
        <v/>
      </c>
      <c r="H662" s="10">
        <f>IF(A662="","",IF(AND(LEFT(A662,3)="165",ABS(G662-Conversión!$B$5)&lt;0.001),"CORRECTO","REVISAR"))</f>
        <v/>
      </c>
      <c r="I662" s="10">
        <f>IF(A662="","",IF(LEFT(A662,3)&lt;&gt;"165","La referencia debe iniciar en 165",IF(G662&lt;&gt;Conversión!$B$5,"El equivalente no coincide","")))</f>
        <v/>
      </c>
    </row>
    <row r="663" spans="1:9">
      <c r="A663" s="11"/>
      <c r="B663" s="8">
        <f>IF(A663="","",Conversión!$B$11)</f>
        <v/>
      </c>
      <c r="C663" s="12">
        <f>IF(A663="","","163"&amp;RIGHT(A663,LEN(A663)-3))</f>
        <v/>
      </c>
      <c r="D663" s="8">
        <f>IF(A663="","",Conversión!$B$12)</f>
        <v/>
      </c>
      <c r="E663" s="12">
        <f>IF(A663="","","160"&amp;RIGHT(A663,LEN(A663)-3))</f>
        <v/>
      </c>
      <c r="F663" s="8">
        <f>IF(A663="","",Conversión!$B$13)</f>
        <v/>
      </c>
      <c r="G663" s="9">
        <f>IF(A663="","",B663+D663/2+F663/4)</f>
        <v/>
      </c>
      <c r="H663" s="10">
        <f>IF(A663="","",IF(AND(LEFT(A663,3)="165",ABS(G663-Conversión!$B$5)&lt;0.001),"CORRECTO","REVISAR"))</f>
        <v/>
      </c>
      <c r="I663" s="10">
        <f>IF(A663="","",IF(LEFT(A663,3)&lt;&gt;"165","La referencia debe iniciar en 165",IF(G663&lt;&gt;Conversión!$B$5,"El equivalente no coincide","")))</f>
        <v/>
      </c>
    </row>
    <row r="664" spans="1:9">
      <c r="A664" s="11"/>
      <c r="B664" s="8">
        <f>IF(A664="","",Conversión!$B$11)</f>
        <v/>
      </c>
      <c r="C664" s="12">
        <f>IF(A664="","","163"&amp;RIGHT(A664,LEN(A664)-3))</f>
        <v/>
      </c>
      <c r="D664" s="8">
        <f>IF(A664="","",Conversión!$B$12)</f>
        <v/>
      </c>
      <c r="E664" s="12">
        <f>IF(A664="","","160"&amp;RIGHT(A664,LEN(A664)-3))</f>
        <v/>
      </c>
      <c r="F664" s="8">
        <f>IF(A664="","",Conversión!$B$13)</f>
        <v/>
      </c>
      <c r="G664" s="9">
        <f>IF(A664="","",B664+D664/2+F664/4)</f>
        <v/>
      </c>
      <c r="H664" s="10">
        <f>IF(A664="","",IF(AND(LEFT(A664,3)="165",ABS(G664-Conversión!$B$5)&lt;0.001),"CORRECTO","REVISAR"))</f>
        <v/>
      </c>
      <c r="I664" s="10">
        <f>IF(A664="","",IF(LEFT(A664,3)&lt;&gt;"165","La referencia debe iniciar en 165",IF(G664&lt;&gt;Conversión!$B$5,"El equivalente no coincide","")))</f>
        <v/>
      </c>
    </row>
    <row r="665" spans="1:9">
      <c r="A665" s="11"/>
      <c r="B665" s="8">
        <f>IF(A665="","",Conversión!$B$11)</f>
        <v/>
      </c>
      <c r="C665" s="12">
        <f>IF(A665="","","163"&amp;RIGHT(A665,LEN(A665)-3))</f>
        <v/>
      </c>
      <c r="D665" s="8">
        <f>IF(A665="","",Conversión!$B$12)</f>
        <v/>
      </c>
      <c r="E665" s="12">
        <f>IF(A665="","","160"&amp;RIGHT(A665,LEN(A665)-3))</f>
        <v/>
      </c>
      <c r="F665" s="8">
        <f>IF(A665="","",Conversión!$B$13)</f>
        <v/>
      </c>
      <c r="G665" s="9">
        <f>IF(A665="","",B665+D665/2+F665/4)</f>
        <v/>
      </c>
      <c r="H665" s="10">
        <f>IF(A665="","",IF(AND(LEFT(A665,3)="165",ABS(G665-Conversión!$B$5)&lt;0.001),"CORRECTO","REVISAR"))</f>
        <v/>
      </c>
      <c r="I665" s="10">
        <f>IF(A665="","",IF(LEFT(A665,3)&lt;&gt;"165","La referencia debe iniciar en 165",IF(G665&lt;&gt;Conversión!$B$5,"El equivalente no coincide","")))</f>
        <v/>
      </c>
    </row>
    <row r="666" spans="1:9">
      <c r="A666" s="11"/>
      <c r="B666" s="8">
        <f>IF(A666="","",Conversión!$B$11)</f>
        <v/>
      </c>
      <c r="C666" s="12">
        <f>IF(A666="","","163"&amp;RIGHT(A666,LEN(A666)-3))</f>
        <v/>
      </c>
      <c r="D666" s="8">
        <f>IF(A666="","",Conversión!$B$12)</f>
        <v/>
      </c>
      <c r="E666" s="12">
        <f>IF(A666="","","160"&amp;RIGHT(A666,LEN(A666)-3))</f>
        <v/>
      </c>
      <c r="F666" s="8">
        <f>IF(A666="","",Conversión!$B$13)</f>
        <v/>
      </c>
      <c r="G666" s="9">
        <f>IF(A666="","",B666+D666/2+F666/4)</f>
        <v/>
      </c>
      <c r="H666" s="10">
        <f>IF(A666="","",IF(AND(LEFT(A666,3)="165",ABS(G666-Conversión!$B$5)&lt;0.001),"CORRECTO","REVISAR"))</f>
        <v/>
      </c>
      <c r="I666" s="10">
        <f>IF(A666="","",IF(LEFT(A666,3)&lt;&gt;"165","La referencia debe iniciar en 165",IF(G666&lt;&gt;Conversión!$B$5,"El equivalente no coincide","")))</f>
        <v/>
      </c>
    </row>
    <row r="667" spans="1:9">
      <c r="A667" s="11"/>
      <c r="B667" s="8">
        <f>IF(A667="","",Conversión!$B$11)</f>
        <v/>
      </c>
      <c r="C667" s="12">
        <f>IF(A667="","","163"&amp;RIGHT(A667,LEN(A667)-3))</f>
        <v/>
      </c>
      <c r="D667" s="8">
        <f>IF(A667="","",Conversión!$B$12)</f>
        <v/>
      </c>
      <c r="E667" s="12">
        <f>IF(A667="","","160"&amp;RIGHT(A667,LEN(A667)-3))</f>
        <v/>
      </c>
      <c r="F667" s="8">
        <f>IF(A667="","",Conversión!$B$13)</f>
        <v/>
      </c>
      <c r="G667" s="9">
        <f>IF(A667="","",B667+D667/2+F667/4)</f>
        <v/>
      </c>
      <c r="H667" s="10">
        <f>IF(A667="","",IF(AND(LEFT(A667,3)="165",ABS(G667-Conversión!$B$5)&lt;0.001),"CORRECTO","REVISAR"))</f>
        <v/>
      </c>
      <c r="I667" s="10">
        <f>IF(A667="","",IF(LEFT(A667,3)&lt;&gt;"165","La referencia debe iniciar en 165",IF(G667&lt;&gt;Conversión!$B$5,"El equivalente no coincide","")))</f>
        <v/>
      </c>
    </row>
    <row r="668" spans="1:9">
      <c r="A668" s="11"/>
      <c r="B668" s="8">
        <f>IF(A668="","",Conversión!$B$11)</f>
        <v/>
      </c>
      <c r="C668" s="12">
        <f>IF(A668="","","163"&amp;RIGHT(A668,LEN(A668)-3))</f>
        <v/>
      </c>
      <c r="D668" s="8">
        <f>IF(A668="","",Conversión!$B$12)</f>
        <v/>
      </c>
      <c r="E668" s="12">
        <f>IF(A668="","","160"&amp;RIGHT(A668,LEN(A668)-3))</f>
        <v/>
      </c>
      <c r="F668" s="8">
        <f>IF(A668="","",Conversión!$B$13)</f>
        <v/>
      </c>
      <c r="G668" s="9">
        <f>IF(A668="","",B668+D668/2+F668/4)</f>
        <v/>
      </c>
      <c r="H668" s="10">
        <f>IF(A668="","",IF(AND(LEFT(A668,3)="165",ABS(G668-Conversión!$B$5)&lt;0.001),"CORRECTO","REVISAR"))</f>
        <v/>
      </c>
      <c r="I668" s="10">
        <f>IF(A668="","",IF(LEFT(A668,3)&lt;&gt;"165","La referencia debe iniciar en 165",IF(G668&lt;&gt;Conversión!$B$5,"El equivalente no coincide","")))</f>
        <v/>
      </c>
    </row>
    <row r="669" spans="1:9">
      <c r="A669" s="11"/>
      <c r="B669" s="8">
        <f>IF(A669="","",Conversión!$B$11)</f>
        <v/>
      </c>
      <c r="C669" s="12">
        <f>IF(A669="","","163"&amp;RIGHT(A669,LEN(A669)-3))</f>
        <v/>
      </c>
      <c r="D669" s="8">
        <f>IF(A669="","",Conversión!$B$12)</f>
        <v/>
      </c>
      <c r="E669" s="12">
        <f>IF(A669="","","160"&amp;RIGHT(A669,LEN(A669)-3))</f>
        <v/>
      </c>
      <c r="F669" s="8">
        <f>IF(A669="","",Conversión!$B$13)</f>
        <v/>
      </c>
      <c r="G669" s="9">
        <f>IF(A669="","",B669+D669/2+F669/4)</f>
        <v/>
      </c>
      <c r="H669" s="10">
        <f>IF(A669="","",IF(AND(LEFT(A669,3)="165",ABS(G669-Conversión!$B$5)&lt;0.001),"CORRECTO","REVISAR"))</f>
        <v/>
      </c>
      <c r="I669" s="10">
        <f>IF(A669="","",IF(LEFT(A669,3)&lt;&gt;"165","La referencia debe iniciar en 165",IF(G669&lt;&gt;Conversión!$B$5,"El equivalente no coincide","")))</f>
        <v/>
      </c>
    </row>
    <row r="670" spans="1:9">
      <c r="A670" s="11"/>
      <c r="B670" s="8">
        <f>IF(A670="","",Conversión!$B$11)</f>
        <v/>
      </c>
      <c r="C670" s="12">
        <f>IF(A670="","","163"&amp;RIGHT(A670,LEN(A670)-3))</f>
        <v/>
      </c>
      <c r="D670" s="8">
        <f>IF(A670="","",Conversión!$B$12)</f>
        <v/>
      </c>
      <c r="E670" s="12">
        <f>IF(A670="","","160"&amp;RIGHT(A670,LEN(A670)-3))</f>
        <v/>
      </c>
      <c r="F670" s="8">
        <f>IF(A670="","",Conversión!$B$13)</f>
        <v/>
      </c>
      <c r="G670" s="9">
        <f>IF(A670="","",B670+D670/2+F670/4)</f>
        <v/>
      </c>
      <c r="H670" s="10">
        <f>IF(A670="","",IF(AND(LEFT(A670,3)="165",ABS(G670-Conversión!$B$5)&lt;0.001),"CORRECTO","REVISAR"))</f>
        <v/>
      </c>
      <c r="I670" s="10">
        <f>IF(A670="","",IF(LEFT(A670,3)&lt;&gt;"165","La referencia debe iniciar en 165",IF(G670&lt;&gt;Conversión!$B$5,"El equivalente no coincide","")))</f>
        <v/>
      </c>
    </row>
    <row r="671" spans="1:9">
      <c r="A671" s="11"/>
      <c r="B671" s="8">
        <f>IF(A671="","",Conversión!$B$11)</f>
        <v/>
      </c>
      <c r="C671" s="12">
        <f>IF(A671="","","163"&amp;RIGHT(A671,LEN(A671)-3))</f>
        <v/>
      </c>
      <c r="D671" s="8">
        <f>IF(A671="","",Conversión!$B$12)</f>
        <v/>
      </c>
      <c r="E671" s="12">
        <f>IF(A671="","","160"&amp;RIGHT(A671,LEN(A671)-3))</f>
        <v/>
      </c>
      <c r="F671" s="8">
        <f>IF(A671="","",Conversión!$B$13)</f>
        <v/>
      </c>
      <c r="G671" s="9">
        <f>IF(A671="","",B671+D671/2+F671/4)</f>
        <v/>
      </c>
      <c r="H671" s="10">
        <f>IF(A671="","",IF(AND(LEFT(A671,3)="165",ABS(G671-Conversión!$B$5)&lt;0.001),"CORRECTO","REVISAR"))</f>
        <v/>
      </c>
      <c r="I671" s="10">
        <f>IF(A671="","",IF(LEFT(A671,3)&lt;&gt;"165","La referencia debe iniciar en 165",IF(G671&lt;&gt;Conversión!$B$5,"El equivalente no coincide","")))</f>
        <v/>
      </c>
    </row>
    <row r="672" spans="1:9">
      <c r="A672" s="11"/>
      <c r="B672" s="8">
        <f>IF(A672="","",Conversión!$B$11)</f>
        <v/>
      </c>
      <c r="C672" s="12">
        <f>IF(A672="","","163"&amp;RIGHT(A672,LEN(A672)-3))</f>
        <v/>
      </c>
      <c r="D672" s="8">
        <f>IF(A672="","",Conversión!$B$12)</f>
        <v/>
      </c>
      <c r="E672" s="12">
        <f>IF(A672="","","160"&amp;RIGHT(A672,LEN(A672)-3))</f>
        <v/>
      </c>
      <c r="F672" s="8">
        <f>IF(A672="","",Conversión!$B$13)</f>
        <v/>
      </c>
      <c r="G672" s="9">
        <f>IF(A672="","",B672+D672/2+F672/4)</f>
        <v/>
      </c>
      <c r="H672" s="10">
        <f>IF(A672="","",IF(AND(LEFT(A672,3)="165",ABS(G672-Conversión!$B$5)&lt;0.001),"CORRECTO","REVISAR"))</f>
        <v/>
      </c>
      <c r="I672" s="10">
        <f>IF(A672="","",IF(LEFT(A672,3)&lt;&gt;"165","La referencia debe iniciar en 165",IF(G672&lt;&gt;Conversión!$B$5,"El equivalente no coincide","")))</f>
        <v/>
      </c>
    </row>
    <row r="673" spans="1:9">
      <c r="A673" s="11"/>
      <c r="B673" s="8">
        <f>IF(A673="","",Conversión!$B$11)</f>
        <v/>
      </c>
      <c r="C673" s="12">
        <f>IF(A673="","","163"&amp;RIGHT(A673,LEN(A673)-3))</f>
        <v/>
      </c>
      <c r="D673" s="8">
        <f>IF(A673="","",Conversión!$B$12)</f>
        <v/>
      </c>
      <c r="E673" s="12">
        <f>IF(A673="","","160"&amp;RIGHT(A673,LEN(A673)-3))</f>
        <v/>
      </c>
      <c r="F673" s="8">
        <f>IF(A673="","",Conversión!$B$13)</f>
        <v/>
      </c>
      <c r="G673" s="9">
        <f>IF(A673="","",B673+D673/2+F673/4)</f>
        <v/>
      </c>
      <c r="H673" s="10">
        <f>IF(A673="","",IF(AND(LEFT(A673,3)="165",ABS(G673-Conversión!$B$5)&lt;0.001),"CORRECTO","REVISAR"))</f>
        <v/>
      </c>
      <c r="I673" s="10">
        <f>IF(A673="","",IF(LEFT(A673,3)&lt;&gt;"165","La referencia debe iniciar en 165",IF(G673&lt;&gt;Conversión!$B$5,"El equivalente no coincide","")))</f>
        <v/>
      </c>
    </row>
    <row r="674" spans="1:9">
      <c r="A674" s="11"/>
      <c r="B674" s="8">
        <f>IF(A674="","",Conversión!$B$11)</f>
        <v/>
      </c>
      <c r="C674" s="12">
        <f>IF(A674="","","163"&amp;RIGHT(A674,LEN(A674)-3))</f>
        <v/>
      </c>
      <c r="D674" s="8">
        <f>IF(A674="","",Conversión!$B$12)</f>
        <v/>
      </c>
      <c r="E674" s="12">
        <f>IF(A674="","","160"&amp;RIGHT(A674,LEN(A674)-3))</f>
        <v/>
      </c>
      <c r="F674" s="8">
        <f>IF(A674="","",Conversión!$B$13)</f>
        <v/>
      </c>
      <c r="G674" s="9">
        <f>IF(A674="","",B674+D674/2+F674/4)</f>
        <v/>
      </c>
      <c r="H674" s="10">
        <f>IF(A674="","",IF(AND(LEFT(A674,3)="165",ABS(G674-Conversión!$B$5)&lt;0.001),"CORRECTO","REVISAR"))</f>
        <v/>
      </c>
      <c r="I674" s="10">
        <f>IF(A674="","",IF(LEFT(A674,3)&lt;&gt;"165","La referencia debe iniciar en 165",IF(G674&lt;&gt;Conversión!$B$5,"El equivalente no coincide","")))</f>
        <v/>
      </c>
    </row>
    <row r="675" spans="1:9">
      <c r="A675" s="11"/>
      <c r="B675" s="8">
        <f>IF(A675="","",Conversión!$B$11)</f>
        <v/>
      </c>
      <c r="C675" s="12">
        <f>IF(A675="","","163"&amp;RIGHT(A675,LEN(A675)-3))</f>
        <v/>
      </c>
      <c r="D675" s="8">
        <f>IF(A675="","",Conversión!$B$12)</f>
        <v/>
      </c>
      <c r="E675" s="12">
        <f>IF(A675="","","160"&amp;RIGHT(A675,LEN(A675)-3))</f>
        <v/>
      </c>
      <c r="F675" s="8">
        <f>IF(A675="","",Conversión!$B$13)</f>
        <v/>
      </c>
      <c r="G675" s="9">
        <f>IF(A675="","",B675+D675/2+F675/4)</f>
        <v/>
      </c>
      <c r="H675" s="10">
        <f>IF(A675="","",IF(AND(LEFT(A675,3)="165",ABS(G675-Conversión!$B$5)&lt;0.001),"CORRECTO","REVISAR"))</f>
        <v/>
      </c>
      <c r="I675" s="10">
        <f>IF(A675="","",IF(LEFT(A675,3)&lt;&gt;"165","La referencia debe iniciar en 165",IF(G675&lt;&gt;Conversión!$B$5,"El equivalente no coincide","")))</f>
        <v/>
      </c>
    </row>
    <row r="676" spans="1:9">
      <c r="A676" s="11"/>
      <c r="B676" s="8">
        <f>IF(A676="","",Conversión!$B$11)</f>
        <v/>
      </c>
      <c r="C676" s="12">
        <f>IF(A676="","","163"&amp;RIGHT(A676,LEN(A676)-3))</f>
        <v/>
      </c>
      <c r="D676" s="8">
        <f>IF(A676="","",Conversión!$B$12)</f>
        <v/>
      </c>
      <c r="E676" s="12">
        <f>IF(A676="","","160"&amp;RIGHT(A676,LEN(A676)-3))</f>
        <v/>
      </c>
      <c r="F676" s="8">
        <f>IF(A676="","",Conversión!$B$13)</f>
        <v/>
      </c>
      <c r="G676" s="9">
        <f>IF(A676="","",B676+D676/2+F676/4)</f>
        <v/>
      </c>
      <c r="H676" s="10">
        <f>IF(A676="","",IF(AND(LEFT(A676,3)="165",ABS(G676-Conversión!$B$5)&lt;0.001),"CORRECTO","REVISAR"))</f>
        <v/>
      </c>
      <c r="I676" s="10">
        <f>IF(A676="","",IF(LEFT(A676,3)&lt;&gt;"165","La referencia debe iniciar en 165",IF(G676&lt;&gt;Conversión!$B$5,"El equivalente no coincide","")))</f>
        <v/>
      </c>
    </row>
    <row r="677" spans="1:9">
      <c r="A677" s="11"/>
      <c r="B677" s="8">
        <f>IF(A677="","",Conversión!$B$11)</f>
        <v/>
      </c>
      <c r="C677" s="12">
        <f>IF(A677="","","163"&amp;RIGHT(A677,LEN(A677)-3))</f>
        <v/>
      </c>
      <c r="D677" s="8">
        <f>IF(A677="","",Conversión!$B$12)</f>
        <v/>
      </c>
      <c r="E677" s="12">
        <f>IF(A677="","","160"&amp;RIGHT(A677,LEN(A677)-3))</f>
        <v/>
      </c>
      <c r="F677" s="8">
        <f>IF(A677="","",Conversión!$B$13)</f>
        <v/>
      </c>
      <c r="G677" s="9">
        <f>IF(A677="","",B677+D677/2+F677/4)</f>
        <v/>
      </c>
      <c r="H677" s="10">
        <f>IF(A677="","",IF(AND(LEFT(A677,3)="165",ABS(G677-Conversión!$B$5)&lt;0.001),"CORRECTO","REVISAR"))</f>
        <v/>
      </c>
      <c r="I677" s="10">
        <f>IF(A677="","",IF(LEFT(A677,3)&lt;&gt;"165","La referencia debe iniciar en 165",IF(G677&lt;&gt;Conversión!$B$5,"El equivalente no coincide","")))</f>
        <v/>
      </c>
    </row>
    <row r="678" spans="1:9">
      <c r="A678" s="11"/>
      <c r="B678" s="8">
        <f>IF(A678="","",Conversión!$B$11)</f>
        <v/>
      </c>
      <c r="C678" s="12">
        <f>IF(A678="","","163"&amp;RIGHT(A678,LEN(A678)-3))</f>
        <v/>
      </c>
      <c r="D678" s="8">
        <f>IF(A678="","",Conversión!$B$12)</f>
        <v/>
      </c>
      <c r="E678" s="12">
        <f>IF(A678="","","160"&amp;RIGHT(A678,LEN(A678)-3))</f>
        <v/>
      </c>
      <c r="F678" s="8">
        <f>IF(A678="","",Conversión!$B$13)</f>
        <v/>
      </c>
      <c r="G678" s="9">
        <f>IF(A678="","",B678+D678/2+F678/4)</f>
        <v/>
      </c>
      <c r="H678" s="10">
        <f>IF(A678="","",IF(AND(LEFT(A678,3)="165",ABS(G678-Conversión!$B$5)&lt;0.001),"CORRECTO","REVISAR"))</f>
        <v/>
      </c>
      <c r="I678" s="10">
        <f>IF(A678="","",IF(LEFT(A678,3)&lt;&gt;"165","La referencia debe iniciar en 165",IF(G678&lt;&gt;Conversión!$B$5,"El equivalente no coincide","")))</f>
        <v/>
      </c>
    </row>
    <row r="679" spans="1:9">
      <c r="A679" s="11"/>
      <c r="B679" s="8">
        <f>IF(A679="","",Conversión!$B$11)</f>
        <v/>
      </c>
      <c r="C679" s="12">
        <f>IF(A679="","","163"&amp;RIGHT(A679,LEN(A679)-3))</f>
        <v/>
      </c>
      <c r="D679" s="8">
        <f>IF(A679="","",Conversión!$B$12)</f>
        <v/>
      </c>
      <c r="E679" s="12">
        <f>IF(A679="","","160"&amp;RIGHT(A679,LEN(A679)-3))</f>
        <v/>
      </c>
      <c r="F679" s="8">
        <f>IF(A679="","",Conversión!$B$13)</f>
        <v/>
      </c>
      <c r="G679" s="9">
        <f>IF(A679="","",B679+D679/2+F679/4)</f>
        <v/>
      </c>
      <c r="H679" s="10">
        <f>IF(A679="","",IF(AND(LEFT(A679,3)="165",ABS(G679-Conversión!$B$5)&lt;0.001),"CORRECTO","REVISAR"))</f>
        <v/>
      </c>
      <c r="I679" s="10">
        <f>IF(A679="","",IF(LEFT(A679,3)&lt;&gt;"165","La referencia debe iniciar en 165",IF(G679&lt;&gt;Conversión!$B$5,"El equivalente no coincide","")))</f>
        <v/>
      </c>
    </row>
    <row r="680" spans="1:9">
      <c r="A680" s="11"/>
      <c r="B680" s="8">
        <f>IF(A680="","",Conversión!$B$11)</f>
        <v/>
      </c>
      <c r="C680" s="12">
        <f>IF(A680="","","163"&amp;RIGHT(A680,LEN(A680)-3))</f>
        <v/>
      </c>
      <c r="D680" s="8">
        <f>IF(A680="","",Conversión!$B$12)</f>
        <v/>
      </c>
      <c r="E680" s="12">
        <f>IF(A680="","","160"&amp;RIGHT(A680,LEN(A680)-3))</f>
        <v/>
      </c>
      <c r="F680" s="8">
        <f>IF(A680="","",Conversión!$B$13)</f>
        <v/>
      </c>
      <c r="G680" s="9">
        <f>IF(A680="","",B680+D680/2+F680/4)</f>
        <v/>
      </c>
      <c r="H680" s="10">
        <f>IF(A680="","",IF(AND(LEFT(A680,3)="165",ABS(G680-Conversión!$B$5)&lt;0.001),"CORRECTO","REVISAR"))</f>
        <v/>
      </c>
      <c r="I680" s="10">
        <f>IF(A680="","",IF(LEFT(A680,3)&lt;&gt;"165","La referencia debe iniciar en 165",IF(G680&lt;&gt;Conversión!$B$5,"El equivalente no coincide","")))</f>
        <v/>
      </c>
    </row>
    <row r="681" spans="1:9">
      <c r="A681" s="11"/>
      <c r="B681" s="8">
        <f>IF(A681="","",Conversión!$B$11)</f>
        <v/>
      </c>
      <c r="C681" s="12">
        <f>IF(A681="","","163"&amp;RIGHT(A681,LEN(A681)-3))</f>
        <v/>
      </c>
      <c r="D681" s="8">
        <f>IF(A681="","",Conversión!$B$12)</f>
        <v/>
      </c>
      <c r="E681" s="12">
        <f>IF(A681="","","160"&amp;RIGHT(A681,LEN(A681)-3))</f>
        <v/>
      </c>
      <c r="F681" s="8">
        <f>IF(A681="","",Conversión!$B$13)</f>
        <v/>
      </c>
      <c r="G681" s="9">
        <f>IF(A681="","",B681+D681/2+F681/4)</f>
        <v/>
      </c>
      <c r="H681" s="10">
        <f>IF(A681="","",IF(AND(LEFT(A681,3)="165",ABS(G681-Conversión!$B$5)&lt;0.001),"CORRECTO","REVISAR"))</f>
        <v/>
      </c>
      <c r="I681" s="10">
        <f>IF(A681="","",IF(LEFT(A681,3)&lt;&gt;"165","La referencia debe iniciar en 165",IF(G681&lt;&gt;Conversión!$B$5,"El equivalente no coincide","")))</f>
        <v/>
      </c>
    </row>
    <row r="682" spans="1:9">
      <c r="A682" s="11"/>
      <c r="B682" s="8">
        <f>IF(A682="","",Conversión!$B$11)</f>
        <v/>
      </c>
      <c r="C682" s="12">
        <f>IF(A682="","","163"&amp;RIGHT(A682,LEN(A682)-3))</f>
        <v/>
      </c>
      <c r="D682" s="8">
        <f>IF(A682="","",Conversión!$B$12)</f>
        <v/>
      </c>
      <c r="E682" s="12">
        <f>IF(A682="","","160"&amp;RIGHT(A682,LEN(A682)-3))</f>
        <v/>
      </c>
      <c r="F682" s="8">
        <f>IF(A682="","",Conversión!$B$13)</f>
        <v/>
      </c>
      <c r="G682" s="9">
        <f>IF(A682="","",B682+D682/2+F682/4)</f>
        <v/>
      </c>
      <c r="H682" s="10">
        <f>IF(A682="","",IF(AND(LEFT(A682,3)="165",ABS(G682-Conversión!$B$5)&lt;0.001),"CORRECTO","REVISAR"))</f>
        <v/>
      </c>
      <c r="I682" s="10">
        <f>IF(A682="","",IF(LEFT(A682,3)&lt;&gt;"165","La referencia debe iniciar en 165",IF(G682&lt;&gt;Conversión!$B$5,"El equivalente no coincide","")))</f>
        <v/>
      </c>
    </row>
    <row r="683" spans="1:9">
      <c r="A683" s="11"/>
      <c r="B683" s="8">
        <f>IF(A683="","",Conversión!$B$11)</f>
        <v/>
      </c>
      <c r="C683" s="12">
        <f>IF(A683="","","163"&amp;RIGHT(A683,LEN(A683)-3))</f>
        <v/>
      </c>
      <c r="D683" s="8">
        <f>IF(A683="","",Conversión!$B$12)</f>
        <v/>
      </c>
      <c r="E683" s="12">
        <f>IF(A683="","","160"&amp;RIGHT(A683,LEN(A683)-3))</f>
        <v/>
      </c>
      <c r="F683" s="8">
        <f>IF(A683="","",Conversión!$B$13)</f>
        <v/>
      </c>
      <c r="G683" s="9">
        <f>IF(A683="","",B683+D683/2+F683/4)</f>
        <v/>
      </c>
      <c r="H683" s="10">
        <f>IF(A683="","",IF(AND(LEFT(A683,3)="165",ABS(G683-Conversión!$B$5)&lt;0.001),"CORRECTO","REVISAR"))</f>
        <v/>
      </c>
      <c r="I683" s="10">
        <f>IF(A683="","",IF(LEFT(A683,3)&lt;&gt;"165","La referencia debe iniciar en 165",IF(G683&lt;&gt;Conversión!$B$5,"El equivalente no coincide","")))</f>
        <v/>
      </c>
    </row>
    <row r="684" spans="1:9">
      <c r="A684" s="11"/>
      <c r="B684" s="8">
        <f>IF(A684="","",Conversión!$B$11)</f>
        <v/>
      </c>
      <c r="C684" s="12">
        <f>IF(A684="","","163"&amp;RIGHT(A684,LEN(A684)-3))</f>
        <v/>
      </c>
      <c r="D684" s="8">
        <f>IF(A684="","",Conversión!$B$12)</f>
        <v/>
      </c>
      <c r="E684" s="12">
        <f>IF(A684="","","160"&amp;RIGHT(A684,LEN(A684)-3))</f>
        <v/>
      </c>
      <c r="F684" s="8">
        <f>IF(A684="","",Conversión!$B$13)</f>
        <v/>
      </c>
      <c r="G684" s="9">
        <f>IF(A684="","",B684+D684/2+F684/4)</f>
        <v/>
      </c>
      <c r="H684" s="10">
        <f>IF(A684="","",IF(AND(LEFT(A684,3)="165",ABS(G684-Conversión!$B$5)&lt;0.001),"CORRECTO","REVISAR"))</f>
        <v/>
      </c>
      <c r="I684" s="10">
        <f>IF(A684="","",IF(LEFT(A684,3)&lt;&gt;"165","La referencia debe iniciar en 165",IF(G684&lt;&gt;Conversión!$B$5,"El equivalente no coincide","")))</f>
        <v/>
      </c>
    </row>
    <row r="685" spans="1:9">
      <c r="A685" s="11"/>
      <c r="B685" s="8">
        <f>IF(A685="","",Conversión!$B$11)</f>
        <v/>
      </c>
      <c r="C685" s="12">
        <f>IF(A685="","","163"&amp;RIGHT(A685,LEN(A685)-3))</f>
        <v/>
      </c>
      <c r="D685" s="8">
        <f>IF(A685="","",Conversión!$B$12)</f>
        <v/>
      </c>
      <c r="E685" s="12">
        <f>IF(A685="","","160"&amp;RIGHT(A685,LEN(A685)-3))</f>
        <v/>
      </c>
      <c r="F685" s="8">
        <f>IF(A685="","",Conversión!$B$13)</f>
        <v/>
      </c>
      <c r="G685" s="9">
        <f>IF(A685="","",B685+D685/2+F685/4)</f>
        <v/>
      </c>
      <c r="H685" s="10">
        <f>IF(A685="","",IF(AND(LEFT(A685,3)="165",ABS(G685-Conversión!$B$5)&lt;0.001),"CORRECTO","REVISAR"))</f>
        <v/>
      </c>
      <c r="I685" s="10">
        <f>IF(A685="","",IF(LEFT(A685,3)&lt;&gt;"165","La referencia debe iniciar en 165",IF(G685&lt;&gt;Conversión!$B$5,"El equivalente no coincide","")))</f>
        <v/>
      </c>
    </row>
    <row r="686" spans="1:9">
      <c r="A686" s="11"/>
      <c r="B686" s="8">
        <f>IF(A686="","",Conversión!$B$11)</f>
        <v/>
      </c>
      <c r="C686" s="12">
        <f>IF(A686="","","163"&amp;RIGHT(A686,LEN(A686)-3))</f>
        <v/>
      </c>
      <c r="D686" s="8">
        <f>IF(A686="","",Conversión!$B$12)</f>
        <v/>
      </c>
      <c r="E686" s="12">
        <f>IF(A686="","","160"&amp;RIGHT(A686,LEN(A686)-3))</f>
        <v/>
      </c>
      <c r="F686" s="8">
        <f>IF(A686="","",Conversión!$B$13)</f>
        <v/>
      </c>
      <c r="G686" s="9">
        <f>IF(A686="","",B686+D686/2+F686/4)</f>
        <v/>
      </c>
      <c r="H686" s="10">
        <f>IF(A686="","",IF(AND(LEFT(A686,3)="165",ABS(G686-Conversión!$B$5)&lt;0.001),"CORRECTO","REVISAR"))</f>
        <v/>
      </c>
      <c r="I686" s="10">
        <f>IF(A686="","",IF(LEFT(A686,3)&lt;&gt;"165","La referencia debe iniciar en 165",IF(G686&lt;&gt;Conversión!$B$5,"El equivalente no coincide","")))</f>
        <v/>
      </c>
    </row>
    <row r="687" spans="1:9">
      <c r="A687" s="11"/>
      <c r="B687" s="8">
        <f>IF(A687="","",Conversión!$B$11)</f>
        <v/>
      </c>
      <c r="C687" s="12">
        <f>IF(A687="","","163"&amp;RIGHT(A687,LEN(A687)-3))</f>
        <v/>
      </c>
      <c r="D687" s="8">
        <f>IF(A687="","",Conversión!$B$12)</f>
        <v/>
      </c>
      <c r="E687" s="12">
        <f>IF(A687="","","160"&amp;RIGHT(A687,LEN(A687)-3))</f>
        <v/>
      </c>
      <c r="F687" s="8">
        <f>IF(A687="","",Conversión!$B$13)</f>
        <v/>
      </c>
      <c r="G687" s="9">
        <f>IF(A687="","",B687+D687/2+F687/4)</f>
        <v/>
      </c>
      <c r="H687" s="10">
        <f>IF(A687="","",IF(AND(LEFT(A687,3)="165",ABS(G687-Conversión!$B$5)&lt;0.001),"CORRECTO","REVISAR"))</f>
        <v/>
      </c>
      <c r="I687" s="10">
        <f>IF(A687="","",IF(LEFT(A687,3)&lt;&gt;"165","La referencia debe iniciar en 165",IF(G687&lt;&gt;Conversión!$B$5,"El equivalente no coincide","")))</f>
        <v/>
      </c>
    </row>
    <row r="688" spans="1:9">
      <c r="A688" s="11"/>
      <c r="B688" s="8">
        <f>IF(A688="","",Conversión!$B$11)</f>
        <v/>
      </c>
      <c r="C688" s="12">
        <f>IF(A688="","","163"&amp;RIGHT(A688,LEN(A688)-3))</f>
        <v/>
      </c>
      <c r="D688" s="8">
        <f>IF(A688="","",Conversión!$B$12)</f>
        <v/>
      </c>
      <c r="E688" s="12">
        <f>IF(A688="","","160"&amp;RIGHT(A688,LEN(A688)-3))</f>
        <v/>
      </c>
      <c r="F688" s="8">
        <f>IF(A688="","",Conversión!$B$13)</f>
        <v/>
      </c>
      <c r="G688" s="9">
        <f>IF(A688="","",B688+D688/2+F688/4)</f>
        <v/>
      </c>
      <c r="H688" s="10">
        <f>IF(A688="","",IF(AND(LEFT(A688,3)="165",ABS(G688-Conversión!$B$5)&lt;0.001),"CORRECTO","REVISAR"))</f>
        <v/>
      </c>
      <c r="I688" s="10">
        <f>IF(A688="","",IF(LEFT(A688,3)&lt;&gt;"165","La referencia debe iniciar en 165",IF(G688&lt;&gt;Conversión!$B$5,"El equivalente no coincide","")))</f>
        <v/>
      </c>
    </row>
    <row r="689" spans="1:9">
      <c r="A689" s="11"/>
      <c r="B689" s="8">
        <f>IF(A689="","",Conversión!$B$11)</f>
        <v/>
      </c>
      <c r="C689" s="12">
        <f>IF(A689="","","163"&amp;RIGHT(A689,LEN(A689)-3))</f>
        <v/>
      </c>
      <c r="D689" s="8">
        <f>IF(A689="","",Conversión!$B$12)</f>
        <v/>
      </c>
      <c r="E689" s="12">
        <f>IF(A689="","","160"&amp;RIGHT(A689,LEN(A689)-3))</f>
        <v/>
      </c>
      <c r="F689" s="8">
        <f>IF(A689="","",Conversión!$B$13)</f>
        <v/>
      </c>
      <c r="G689" s="9">
        <f>IF(A689="","",B689+D689/2+F689/4)</f>
        <v/>
      </c>
      <c r="H689" s="10">
        <f>IF(A689="","",IF(AND(LEFT(A689,3)="165",ABS(G689-Conversión!$B$5)&lt;0.001),"CORRECTO","REVISAR"))</f>
        <v/>
      </c>
      <c r="I689" s="10">
        <f>IF(A689="","",IF(LEFT(A689,3)&lt;&gt;"165","La referencia debe iniciar en 165",IF(G689&lt;&gt;Conversión!$B$5,"El equivalente no coincide","")))</f>
        <v/>
      </c>
    </row>
    <row r="690" spans="1:9">
      <c r="A690" s="11"/>
      <c r="B690" s="8">
        <f>IF(A690="","",Conversión!$B$11)</f>
        <v/>
      </c>
      <c r="C690" s="12">
        <f>IF(A690="","","163"&amp;RIGHT(A690,LEN(A690)-3))</f>
        <v/>
      </c>
      <c r="D690" s="8">
        <f>IF(A690="","",Conversión!$B$12)</f>
        <v/>
      </c>
      <c r="E690" s="12">
        <f>IF(A690="","","160"&amp;RIGHT(A690,LEN(A690)-3))</f>
        <v/>
      </c>
      <c r="F690" s="8">
        <f>IF(A690="","",Conversión!$B$13)</f>
        <v/>
      </c>
      <c r="G690" s="9">
        <f>IF(A690="","",B690+D690/2+F690/4)</f>
        <v/>
      </c>
      <c r="H690" s="10">
        <f>IF(A690="","",IF(AND(LEFT(A690,3)="165",ABS(G690-Conversión!$B$5)&lt;0.001),"CORRECTO","REVISAR"))</f>
        <v/>
      </c>
      <c r="I690" s="10">
        <f>IF(A690="","",IF(LEFT(A690,3)&lt;&gt;"165","La referencia debe iniciar en 165",IF(G690&lt;&gt;Conversión!$B$5,"El equivalente no coincide","")))</f>
        <v/>
      </c>
    </row>
    <row r="691" spans="1:9">
      <c r="A691" s="11"/>
      <c r="B691" s="8">
        <f>IF(A691="","",Conversión!$B$11)</f>
        <v/>
      </c>
      <c r="C691" s="12">
        <f>IF(A691="","","163"&amp;RIGHT(A691,LEN(A691)-3))</f>
        <v/>
      </c>
      <c r="D691" s="8">
        <f>IF(A691="","",Conversión!$B$12)</f>
        <v/>
      </c>
      <c r="E691" s="12">
        <f>IF(A691="","","160"&amp;RIGHT(A691,LEN(A691)-3))</f>
        <v/>
      </c>
      <c r="F691" s="8">
        <f>IF(A691="","",Conversión!$B$13)</f>
        <v/>
      </c>
      <c r="G691" s="9">
        <f>IF(A691="","",B691+D691/2+F691/4)</f>
        <v/>
      </c>
      <c r="H691" s="10">
        <f>IF(A691="","",IF(AND(LEFT(A691,3)="165",ABS(G691-Conversión!$B$5)&lt;0.001),"CORRECTO","REVISAR"))</f>
        <v/>
      </c>
      <c r="I691" s="10">
        <f>IF(A691="","",IF(LEFT(A691,3)&lt;&gt;"165","La referencia debe iniciar en 165",IF(G691&lt;&gt;Conversión!$B$5,"El equivalente no coincide","")))</f>
        <v/>
      </c>
    </row>
    <row r="692" spans="1:9">
      <c r="A692" s="11"/>
      <c r="B692" s="8">
        <f>IF(A692="","",Conversión!$B$11)</f>
        <v/>
      </c>
      <c r="C692" s="12">
        <f>IF(A692="","","163"&amp;RIGHT(A692,LEN(A692)-3))</f>
        <v/>
      </c>
      <c r="D692" s="8">
        <f>IF(A692="","",Conversión!$B$12)</f>
        <v/>
      </c>
      <c r="E692" s="12">
        <f>IF(A692="","","160"&amp;RIGHT(A692,LEN(A692)-3))</f>
        <v/>
      </c>
      <c r="F692" s="8">
        <f>IF(A692="","",Conversión!$B$13)</f>
        <v/>
      </c>
      <c r="G692" s="9">
        <f>IF(A692="","",B692+D692/2+F692/4)</f>
        <v/>
      </c>
      <c r="H692" s="10">
        <f>IF(A692="","",IF(AND(LEFT(A692,3)="165",ABS(G692-Conversión!$B$5)&lt;0.001),"CORRECTO","REVISAR"))</f>
        <v/>
      </c>
      <c r="I692" s="10">
        <f>IF(A692="","",IF(LEFT(A692,3)&lt;&gt;"165","La referencia debe iniciar en 165",IF(G692&lt;&gt;Conversión!$B$5,"El equivalente no coincide","")))</f>
        <v/>
      </c>
    </row>
    <row r="693" spans="1:9">
      <c r="A693" s="11"/>
      <c r="B693" s="8">
        <f>IF(A693="","",Conversión!$B$11)</f>
        <v/>
      </c>
      <c r="C693" s="12">
        <f>IF(A693="","","163"&amp;RIGHT(A693,LEN(A693)-3))</f>
        <v/>
      </c>
      <c r="D693" s="8">
        <f>IF(A693="","",Conversión!$B$12)</f>
        <v/>
      </c>
      <c r="E693" s="12">
        <f>IF(A693="","","160"&amp;RIGHT(A693,LEN(A693)-3))</f>
        <v/>
      </c>
      <c r="F693" s="8">
        <f>IF(A693="","",Conversión!$B$13)</f>
        <v/>
      </c>
      <c r="G693" s="9">
        <f>IF(A693="","",B693+D693/2+F693/4)</f>
        <v/>
      </c>
      <c r="H693" s="10">
        <f>IF(A693="","",IF(AND(LEFT(A693,3)="165",ABS(G693-Conversión!$B$5)&lt;0.001),"CORRECTO","REVISAR"))</f>
        <v/>
      </c>
      <c r="I693" s="10">
        <f>IF(A693="","",IF(LEFT(A693,3)&lt;&gt;"165","La referencia debe iniciar en 165",IF(G693&lt;&gt;Conversión!$B$5,"El equivalente no coincide","")))</f>
        <v/>
      </c>
    </row>
    <row r="694" spans="1:9">
      <c r="A694" s="11"/>
      <c r="B694" s="8">
        <f>IF(A694="","",Conversión!$B$11)</f>
        <v/>
      </c>
      <c r="C694" s="12">
        <f>IF(A694="","","163"&amp;RIGHT(A694,LEN(A694)-3))</f>
        <v/>
      </c>
      <c r="D694" s="8">
        <f>IF(A694="","",Conversión!$B$12)</f>
        <v/>
      </c>
      <c r="E694" s="12">
        <f>IF(A694="","","160"&amp;RIGHT(A694,LEN(A694)-3))</f>
        <v/>
      </c>
      <c r="F694" s="8">
        <f>IF(A694="","",Conversión!$B$13)</f>
        <v/>
      </c>
      <c r="G694" s="9">
        <f>IF(A694="","",B694+D694/2+F694/4)</f>
        <v/>
      </c>
      <c r="H694" s="10">
        <f>IF(A694="","",IF(AND(LEFT(A694,3)="165",ABS(G694-Conversión!$B$5)&lt;0.001),"CORRECTO","REVISAR"))</f>
        <v/>
      </c>
      <c r="I694" s="10">
        <f>IF(A694="","",IF(LEFT(A694,3)&lt;&gt;"165","La referencia debe iniciar en 165",IF(G694&lt;&gt;Conversión!$B$5,"El equivalente no coincide","")))</f>
        <v/>
      </c>
    </row>
    <row r="695" spans="1:9">
      <c r="A695" s="11"/>
      <c r="B695" s="8">
        <f>IF(A695="","",Conversión!$B$11)</f>
        <v/>
      </c>
      <c r="C695" s="12">
        <f>IF(A695="","","163"&amp;RIGHT(A695,LEN(A695)-3))</f>
        <v/>
      </c>
      <c r="D695" s="8">
        <f>IF(A695="","",Conversión!$B$12)</f>
        <v/>
      </c>
      <c r="E695" s="12">
        <f>IF(A695="","","160"&amp;RIGHT(A695,LEN(A695)-3))</f>
        <v/>
      </c>
      <c r="F695" s="8">
        <f>IF(A695="","",Conversión!$B$13)</f>
        <v/>
      </c>
      <c r="G695" s="9">
        <f>IF(A695="","",B695+D695/2+F695/4)</f>
        <v/>
      </c>
      <c r="H695" s="10">
        <f>IF(A695="","",IF(AND(LEFT(A695,3)="165",ABS(G695-Conversión!$B$5)&lt;0.001),"CORRECTO","REVISAR"))</f>
        <v/>
      </c>
      <c r="I695" s="10">
        <f>IF(A695="","",IF(LEFT(A695,3)&lt;&gt;"165","La referencia debe iniciar en 165",IF(G695&lt;&gt;Conversión!$B$5,"El equivalente no coincide","")))</f>
        <v/>
      </c>
    </row>
    <row r="696" spans="1:9">
      <c r="A696" s="11"/>
      <c r="B696" s="8">
        <f>IF(A696="","",Conversión!$B$11)</f>
        <v/>
      </c>
      <c r="C696" s="12">
        <f>IF(A696="","","163"&amp;RIGHT(A696,LEN(A696)-3))</f>
        <v/>
      </c>
      <c r="D696" s="8">
        <f>IF(A696="","",Conversión!$B$12)</f>
        <v/>
      </c>
      <c r="E696" s="12">
        <f>IF(A696="","","160"&amp;RIGHT(A696,LEN(A696)-3))</f>
        <v/>
      </c>
      <c r="F696" s="8">
        <f>IF(A696="","",Conversión!$B$13)</f>
        <v/>
      </c>
      <c r="G696" s="9">
        <f>IF(A696="","",B696+D696/2+F696/4)</f>
        <v/>
      </c>
      <c r="H696" s="10">
        <f>IF(A696="","",IF(AND(LEFT(A696,3)="165",ABS(G696-Conversión!$B$5)&lt;0.001),"CORRECTO","REVISAR"))</f>
        <v/>
      </c>
      <c r="I696" s="10">
        <f>IF(A696="","",IF(LEFT(A696,3)&lt;&gt;"165","La referencia debe iniciar en 165",IF(G696&lt;&gt;Conversión!$B$5,"El equivalente no coincide","")))</f>
        <v/>
      </c>
    </row>
    <row r="697" spans="1:9">
      <c r="A697" s="11"/>
      <c r="B697" s="8">
        <f>IF(A697="","",Conversión!$B$11)</f>
        <v/>
      </c>
      <c r="C697" s="12">
        <f>IF(A697="","","163"&amp;RIGHT(A697,LEN(A697)-3))</f>
        <v/>
      </c>
      <c r="D697" s="8">
        <f>IF(A697="","",Conversión!$B$12)</f>
        <v/>
      </c>
      <c r="E697" s="12">
        <f>IF(A697="","","160"&amp;RIGHT(A697,LEN(A697)-3))</f>
        <v/>
      </c>
      <c r="F697" s="8">
        <f>IF(A697="","",Conversión!$B$13)</f>
        <v/>
      </c>
      <c r="G697" s="9">
        <f>IF(A697="","",B697+D697/2+F697/4)</f>
        <v/>
      </c>
      <c r="H697" s="10">
        <f>IF(A697="","",IF(AND(LEFT(A697,3)="165",ABS(G697-Conversión!$B$5)&lt;0.001),"CORRECTO","REVISAR"))</f>
        <v/>
      </c>
      <c r="I697" s="10">
        <f>IF(A697="","",IF(LEFT(A697,3)&lt;&gt;"165","La referencia debe iniciar en 165",IF(G697&lt;&gt;Conversión!$B$5,"El equivalente no coincide","")))</f>
        <v/>
      </c>
    </row>
    <row r="698" spans="1:9">
      <c r="A698" s="11"/>
      <c r="B698" s="8">
        <f>IF(A698="","",Conversión!$B$11)</f>
        <v/>
      </c>
      <c r="C698" s="12">
        <f>IF(A698="","","163"&amp;RIGHT(A698,LEN(A698)-3))</f>
        <v/>
      </c>
      <c r="D698" s="8">
        <f>IF(A698="","",Conversión!$B$12)</f>
        <v/>
      </c>
      <c r="E698" s="12">
        <f>IF(A698="","","160"&amp;RIGHT(A698,LEN(A698)-3))</f>
        <v/>
      </c>
      <c r="F698" s="8">
        <f>IF(A698="","",Conversión!$B$13)</f>
        <v/>
      </c>
      <c r="G698" s="9">
        <f>IF(A698="","",B698+D698/2+F698/4)</f>
        <v/>
      </c>
      <c r="H698" s="10">
        <f>IF(A698="","",IF(AND(LEFT(A698,3)="165",ABS(G698-Conversión!$B$5)&lt;0.001),"CORRECTO","REVISAR"))</f>
        <v/>
      </c>
      <c r="I698" s="10">
        <f>IF(A698="","",IF(LEFT(A698,3)&lt;&gt;"165","La referencia debe iniciar en 165",IF(G698&lt;&gt;Conversión!$B$5,"El equivalente no coincide","")))</f>
        <v/>
      </c>
    </row>
    <row r="699" spans="1:9">
      <c r="A699" s="11"/>
      <c r="B699" s="8">
        <f>IF(A699="","",Conversión!$B$11)</f>
        <v/>
      </c>
      <c r="C699" s="12">
        <f>IF(A699="","","163"&amp;RIGHT(A699,LEN(A699)-3))</f>
        <v/>
      </c>
      <c r="D699" s="8">
        <f>IF(A699="","",Conversión!$B$12)</f>
        <v/>
      </c>
      <c r="E699" s="12">
        <f>IF(A699="","","160"&amp;RIGHT(A699,LEN(A699)-3))</f>
        <v/>
      </c>
      <c r="F699" s="8">
        <f>IF(A699="","",Conversión!$B$13)</f>
        <v/>
      </c>
      <c r="G699" s="9">
        <f>IF(A699="","",B699+D699/2+F699/4)</f>
        <v/>
      </c>
      <c r="H699" s="10">
        <f>IF(A699="","",IF(AND(LEFT(A699,3)="165",ABS(G699-Conversión!$B$5)&lt;0.001),"CORRECTO","REVISAR"))</f>
        <v/>
      </c>
      <c r="I699" s="10">
        <f>IF(A699="","",IF(LEFT(A699,3)&lt;&gt;"165","La referencia debe iniciar en 165",IF(G699&lt;&gt;Conversión!$B$5,"El equivalente no coincide","")))</f>
        <v/>
      </c>
    </row>
    <row r="700" spans="1:9">
      <c r="A700" s="11"/>
      <c r="B700" s="8">
        <f>IF(A700="","",Conversión!$B$11)</f>
        <v/>
      </c>
      <c r="C700" s="12">
        <f>IF(A700="","","163"&amp;RIGHT(A700,LEN(A700)-3))</f>
        <v/>
      </c>
      <c r="D700" s="8">
        <f>IF(A700="","",Conversión!$B$12)</f>
        <v/>
      </c>
      <c r="E700" s="12">
        <f>IF(A700="","","160"&amp;RIGHT(A700,LEN(A700)-3))</f>
        <v/>
      </c>
      <c r="F700" s="8">
        <f>IF(A700="","",Conversión!$B$13)</f>
        <v/>
      </c>
      <c r="G700" s="9">
        <f>IF(A700="","",B700+D700/2+F700/4)</f>
        <v/>
      </c>
      <c r="H700" s="10">
        <f>IF(A700="","",IF(AND(LEFT(A700,3)="165",ABS(G700-Conversión!$B$5)&lt;0.001),"CORRECTO","REVISAR"))</f>
        <v/>
      </c>
      <c r="I700" s="10">
        <f>IF(A700="","",IF(LEFT(A700,3)&lt;&gt;"165","La referencia debe iniciar en 165",IF(G700&lt;&gt;Conversión!$B$5,"El equivalente no coincide","")))</f>
        <v/>
      </c>
    </row>
    <row r="701" spans="1:9">
      <c r="A701" s="11"/>
      <c r="B701" s="8">
        <f>IF(A701="","",Conversión!$B$11)</f>
        <v/>
      </c>
      <c r="C701" s="12">
        <f>IF(A701="","","163"&amp;RIGHT(A701,LEN(A701)-3))</f>
        <v/>
      </c>
      <c r="D701" s="8">
        <f>IF(A701="","",Conversión!$B$12)</f>
        <v/>
      </c>
      <c r="E701" s="12">
        <f>IF(A701="","","160"&amp;RIGHT(A701,LEN(A701)-3))</f>
        <v/>
      </c>
      <c r="F701" s="8">
        <f>IF(A701="","",Conversión!$B$13)</f>
        <v/>
      </c>
      <c r="G701" s="9">
        <f>IF(A701="","",B701+D701/2+F701/4)</f>
        <v/>
      </c>
      <c r="H701" s="10">
        <f>IF(A701="","",IF(AND(LEFT(A701,3)="165",ABS(G701-Conversión!$B$5)&lt;0.001),"CORRECTO","REVISAR"))</f>
        <v/>
      </c>
      <c r="I701" s="10">
        <f>IF(A701="","",IF(LEFT(A701,3)&lt;&gt;"165","La referencia debe iniciar en 165",IF(G701&lt;&gt;Conversión!$B$5,"El equivalente no coincide","")))</f>
        <v/>
      </c>
    </row>
    <row r="702" spans="1:9">
      <c r="A702" s="11"/>
      <c r="B702" s="8">
        <f>IF(A702="","",Conversión!$B$11)</f>
        <v/>
      </c>
      <c r="C702" s="12">
        <f>IF(A702="","","163"&amp;RIGHT(A702,LEN(A702)-3))</f>
        <v/>
      </c>
      <c r="D702" s="8">
        <f>IF(A702="","",Conversión!$B$12)</f>
        <v/>
      </c>
      <c r="E702" s="12">
        <f>IF(A702="","","160"&amp;RIGHT(A702,LEN(A702)-3))</f>
        <v/>
      </c>
      <c r="F702" s="8">
        <f>IF(A702="","",Conversión!$B$13)</f>
        <v/>
      </c>
      <c r="G702" s="9">
        <f>IF(A702="","",B702+D702/2+F702/4)</f>
        <v/>
      </c>
      <c r="H702" s="10">
        <f>IF(A702="","",IF(AND(LEFT(A702,3)="165",ABS(G702-Conversión!$B$5)&lt;0.001),"CORRECTO","REVISAR"))</f>
        <v/>
      </c>
      <c r="I702" s="10">
        <f>IF(A702="","",IF(LEFT(A702,3)&lt;&gt;"165","La referencia debe iniciar en 165",IF(G702&lt;&gt;Conversión!$B$5,"El equivalente no coincide","")))</f>
        <v/>
      </c>
    </row>
    <row r="703" spans="1:9">
      <c r="A703" s="11"/>
      <c r="B703" s="8">
        <f>IF(A703="","",Conversión!$B$11)</f>
        <v/>
      </c>
      <c r="C703" s="12">
        <f>IF(A703="","","163"&amp;RIGHT(A703,LEN(A703)-3))</f>
        <v/>
      </c>
      <c r="D703" s="8">
        <f>IF(A703="","",Conversión!$B$12)</f>
        <v/>
      </c>
      <c r="E703" s="12">
        <f>IF(A703="","","160"&amp;RIGHT(A703,LEN(A703)-3))</f>
        <v/>
      </c>
      <c r="F703" s="8">
        <f>IF(A703="","",Conversión!$B$13)</f>
        <v/>
      </c>
      <c r="G703" s="9">
        <f>IF(A703="","",B703+D703/2+F703/4)</f>
        <v/>
      </c>
      <c r="H703" s="10">
        <f>IF(A703="","",IF(AND(LEFT(A703,3)="165",ABS(G703-Conversión!$B$5)&lt;0.001),"CORRECTO","REVISAR"))</f>
        <v/>
      </c>
      <c r="I703" s="10">
        <f>IF(A703="","",IF(LEFT(A703,3)&lt;&gt;"165","La referencia debe iniciar en 165",IF(G703&lt;&gt;Conversión!$B$5,"El equivalente no coincide","")))</f>
        <v/>
      </c>
    </row>
    <row r="704" spans="1:9">
      <c r="A704" s="11"/>
      <c r="B704" s="8">
        <f>IF(A704="","",Conversión!$B$11)</f>
        <v/>
      </c>
      <c r="C704" s="12">
        <f>IF(A704="","","163"&amp;RIGHT(A704,LEN(A704)-3))</f>
        <v/>
      </c>
      <c r="D704" s="8">
        <f>IF(A704="","",Conversión!$B$12)</f>
        <v/>
      </c>
      <c r="E704" s="12">
        <f>IF(A704="","","160"&amp;RIGHT(A704,LEN(A704)-3))</f>
        <v/>
      </c>
      <c r="F704" s="8">
        <f>IF(A704="","",Conversión!$B$13)</f>
        <v/>
      </c>
      <c r="G704" s="9">
        <f>IF(A704="","",B704+D704/2+F704/4)</f>
        <v/>
      </c>
      <c r="H704" s="10">
        <f>IF(A704="","",IF(AND(LEFT(A704,3)="165",ABS(G704-Conversión!$B$5)&lt;0.001),"CORRECTO","REVISAR"))</f>
        <v/>
      </c>
      <c r="I704" s="10">
        <f>IF(A704="","",IF(LEFT(A704,3)&lt;&gt;"165","La referencia debe iniciar en 165",IF(G704&lt;&gt;Conversión!$B$5,"El equivalente no coincide","")))</f>
        <v/>
      </c>
    </row>
    <row r="705" spans="1:9">
      <c r="A705" s="11"/>
      <c r="B705" s="8">
        <f>IF(A705="","",Conversión!$B$11)</f>
        <v/>
      </c>
      <c r="C705" s="12">
        <f>IF(A705="","","163"&amp;RIGHT(A705,LEN(A705)-3))</f>
        <v/>
      </c>
      <c r="D705" s="8">
        <f>IF(A705="","",Conversión!$B$12)</f>
        <v/>
      </c>
      <c r="E705" s="12">
        <f>IF(A705="","","160"&amp;RIGHT(A705,LEN(A705)-3))</f>
        <v/>
      </c>
      <c r="F705" s="8">
        <f>IF(A705="","",Conversión!$B$13)</f>
        <v/>
      </c>
      <c r="G705" s="9">
        <f>IF(A705="","",B705+D705/2+F705/4)</f>
        <v/>
      </c>
      <c r="H705" s="10">
        <f>IF(A705="","",IF(AND(LEFT(A705,3)="165",ABS(G705-Conversión!$B$5)&lt;0.001),"CORRECTO","REVISAR"))</f>
        <v/>
      </c>
      <c r="I705" s="10">
        <f>IF(A705="","",IF(LEFT(A705,3)&lt;&gt;"165","La referencia debe iniciar en 165",IF(G705&lt;&gt;Conversión!$B$5,"El equivalente no coincide","")))</f>
        <v/>
      </c>
    </row>
    <row r="706" spans="1:9">
      <c r="A706" s="11"/>
      <c r="B706" s="8">
        <f>IF(A706="","",Conversión!$B$11)</f>
        <v/>
      </c>
      <c r="C706" s="12">
        <f>IF(A706="","","163"&amp;RIGHT(A706,LEN(A706)-3))</f>
        <v/>
      </c>
      <c r="D706" s="8">
        <f>IF(A706="","",Conversión!$B$12)</f>
        <v/>
      </c>
      <c r="E706" s="12">
        <f>IF(A706="","","160"&amp;RIGHT(A706,LEN(A706)-3))</f>
        <v/>
      </c>
      <c r="F706" s="8">
        <f>IF(A706="","",Conversión!$B$13)</f>
        <v/>
      </c>
      <c r="G706" s="9">
        <f>IF(A706="","",B706+D706/2+F706/4)</f>
        <v/>
      </c>
      <c r="H706" s="10">
        <f>IF(A706="","",IF(AND(LEFT(A706,3)="165",ABS(G706-Conversión!$B$5)&lt;0.001),"CORRECTO","REVISAR"))</f>
        <v/>
      </c>
      <c r="I706" s="10">
        <f>IF(A706="","",IF(LEFT(A706,3)&lt;&gt;"165","La referencia debe iniciar en 165",IF(G706&lt;&gt;Conversión!$B$5,"El equivalente no coincide","")))</f>
        <v/>
      </c>
    </row>
    <row r="707" spans="1:9">
      <c r="A707" s="11"/>
      <c r="B707" s="8">
        <f>IF(A707="","",Conversión!$B$11)</f>
        <v/>
      </c>
      <c r="C707" s="12">
        <f>IF(A707="","","163"&amp;RIGHT(A707,LEN(A707)-3))</f>
        <v/>
      </c>
      <c r="D707" s="8">
        <f>IF(A707="","",Conversión!$B$12)</f>
        <v/>
      </c>
      <c r="E707" s="12">
        <f>IF(A707="","","160"&amp;RIGHT(A707,LEN(A707)-3))</f>
        <v/>
      </c>
      <c r="F707" s="8">
        <f>IF(A707="","",Conversión!$B$13)</f>
        <v/>
      </c>
      <c r="G707" s="9">
        <f>IF(A707="","",B707+D707/2+F707/4)</f>
        <v/>
      </c>
      <c r="H707" s="10">
        <f>IF(A707="","",IF(AND(LEFT(A707,3)="165",ABS(G707-Conversión!$B$5)&lt;0.001),"CORRECTO","REVISAR"))</f>
        <v/>
      </c>
      <c r="I707" s="10">
        <f>IF(A707="","",IF(LEFT(A707,3)&lt;&gt;"165","La referencia debe iniciar en 165",IF(G707&lt;&gt;Conversión!$B$5,"El equivalente no coincide","")))</f>
        <v/>
      </c>
    </row>
    <row r="708" spans="1:9">
      <c r="A708" s="11"/>
      <c r="B708" s="8">
        <f>IF(A708="","",Conversión!$B$11)</f>
        <v/>
      </c>
      <c r="C708" s="12">
        <f>IF(A708="","","163"&amp;RIGHT(A708,LEN(A708)-3))</f>
        <v/>
      </c>
      <c r="D708" s="8">
        <f>IF(A708="","",Conversión!$B$12)</f>
        <v/>
      </c>
      <c r="E708" s="12">
        <f>IF(A708="","","160"&amp;RIGHT(A708,LEN(A708)-3))</f>
        <v/>
      </c>
      <c r="F708" s="8">
        <f>IF(A708="","",Conversión!$B$13)</f>
        <v/>
      </c>
      <c r="G708" s="9">
        <f>IF(A708="","",B708+D708/2+F708/4)</f>
        <v/>
      </c>
      <c r="H708" s="10">
        <f>IF(A708="","",IF(AND(LEFT(A708,3)="165",ABS(G708-Conversión!$B$5)&lt;0.001),"CORRECTO","REVISAR"))</f>
        <v/>
      </c>
      <c r="I708" s="10">
        <f>IF(A708="","",IF(LEFT(A708,3)&lt;&gt;"165","La referencia debe iniciar en 165",IF(G708&lt;&gt;Conversión!$B$5,"El equivalente no coincide","")))</f>
        <v/>
      </c>
    </row>
    <row r="709" spans="1:9">
      <c r="A709" s="11"/>
      <c r="B709" s="8">
        <f>IF(A709="","",Conversión!$B$11)</f>
        <v/>
      </c>
      <c r="C709" s="12">
        <f>IF(A709="","","163"&amp;RIGHT(A709,LEN(A709)-3))</f>
        <v/>
      </c>
      <c r="D709" s="8">
        <f>IF(A709="","",Conversión!$B$12)</f>
        <v/>
      </c>
      <c r="E709" s="12">
        <f>IF(A709="","","160"&amp;RIGHT(A709,LEN(A709)-3))</f>
        <v/>
      </c>
      <c r="F709" s="8">
        <f>IF(A709="","",Conversión!$B$13)</f>
        <v/>
      </c>
      <c r="G709" s="9">
        <f>IF(A709="","",B709+D709/2+F709/4)</f>
        <v/>
      </c>
      <c r="H709" s="10">
        <f>IF(A709="","",IF(AND(LEFT(A709,3)="165",ABS(G709-Conversión!$B$5)&lt;0.001),"CORRECTO","REVISAR"))</f>
        <v/>
      </c>
      <c r="I709" s="10">
        <f>IF(A709="","",IF(LEFT(A709,3)&lt;&gt;"165","La referencia debe iniciar en 165",IF(G709&lt;&gt;Conversión!$B$5,"El equivalente no coincide","")))</f>
        <v/>
      </c>
    </row>
    <row r="710" spans="1:9">
      <c r="A710" s="11"/>
      <c r="B710" s="8">
        <f>IF(A710="","",Conversión!$B$11)</f>
        <v/>
      </c>
      <c r="C710" s="12">
        <f>IF(A710="","","163"&amp;RIGHT(A710,LEN(A710)-3))</f>
        <v/>
      </c>
      <c r="D710" s="8">
        <f>IF(A710="","",Conversión!$B$12)</f>
        <v/>
      </c>
      <c r="E710" s="12">
        <f>IF(A710="","","160"&amp;RIGHT(A710,LEN(A710)-3))</f>
        <v/>
      </c>
      <c r="F710" s="8">
        <f>IF(A710="","",Conversión!$B$13)</f>
        <v/>
      </c>
      <c r="G710" s="9">
        <f>IF(A710="","",B710+D710/2+F710/4)</f>
        <v/>
      </c>
      <c r="H710" s="10">
        <f>IF(A710="","",IF(AND(LEFT(A710,3)="165",ABS(G710-Conversión!$B$5)&lt;0.001),"CORRECTO","REVISAR"))</f>
        <v/>
      </c>
      <c r="I710" s="10">
        <f>IF(A710="","",IF(LEFT(A710,3)&lt;&gt;"165","La referencia debe iniciar en 165",IF(G710&lt;&gt;Conversión!$B$5,"El equivalente no coincide","")))</f>
        <v/>
      </c>
    </row>
    <row r="711" spans="1:9">
      <c r="A711" s="11"/>
      <c r="B711" s="8">
        <f>IF(A711="","",Conversión!$B$11)</f>
        <v/>
      </c>
      <c r="C711" s="12">
        <f>IF(A711="","","163"&amp;RIGHT(A711,LEN(A711)-3))</f>
        <v/>
      </c>
      <c r="D711" s="8">
        <f>IF(A711="","",Conversión!$B$12)</f>
        <v/>
      </c>
      <c r="E711" s="12">
        <f>IF(A711="","","160"&amp;RIGHT(A711,LEN(A711)-3))</f>
        <v/>
      </c>
      <c r="F711" s="8">
        <f>IF(A711="","",Conversión!$B$13)</f>
        <v/>
      </c>
      <c r="G711" s="9">
        <f>IF(A711="","",B711+D711/2+F711/4)</f>
        <v/>
      </c>
      <c r="H711" s="10">
        <f>IF(A711="","",IF(AND(LEFT(A711,3)="165",ABS(G711-Conversión!$B$5)&lt;0.001),"CORRECTO","REVISAR"))</f>
        <v/>
      </c>
      <c r="I711" s="10">
        <f>IF(A711="","",IF(LEFT(A711,3)&lt;&gt;"165","La referencia debe iniciar en 165",IF(G711&lt;&gt;Conversión!$B$5,"El equivalente no coincide","")))</f>
        <v/>
      </c>
    </row>
    <row r="712" spans="1:9">
      <c r="A712" s="11"/>
      <c r="B712" s="8">
        <f>IF(A712="","",Conversión!$B$11)</f>
        <v/>
      </c>
      <c r="C712" s="12">
        <f>IF(A712="","","163"&amp;RIGHT(A712,LEN(A712)-3))</f>
        <v/>
      </c>
      <c r="D712" s="8">
        <f>IF(A712="","",Conversión!$B$12)</f>
        <v/>
      </c>
      <c r="E712" s="12">
        <f>IF(A712="","","160"&amp;RIGHT(A712,LEN(A712)-3))</f>
        <v/>
      </c>
      <c r="F712" s="8">
        <f>IF(A712="","",Conversión!$B$13)</f>
        <v/>
      </c>
      <c r="G712" s="9">
        <f>IF(A712="","",B712+D712/2+F712/4)</f>
        <v/>
      </c>
      <c r="H712" s="10">
        <f>IF(A712="","",IF(AND(LEFT(A712,3)="165",ABS(G712-Conversión!$B$5)&lt;0.001),"CORRECTO","REVISAR"))</f>
        <v/>
      </c>
      <c r="I712" s="10">
        <f>IF(A712="","",IF(LEFT(A712,3)&lt;&gt;"165","La referencia debe iniciar en 165",IF(G712&lt;&gt;Conversión!$B$5,"El equivalente no coincide","")))</f>
        <v/>
      </c>
    </row>
    <row r="713" spans="1:9">
      <c r="A713" s="11"/>
      <c r="B713" s="8">
        <f>IF(A713="","",Conversión!$B$11)</f>
        <v/>
      </c>
      <c r="C713" s="12">
        <f>IF(A713="","","163"&amp;RIGHT(A713,LEN(A713)-3))</f>
        <v/>
      </c>
      <c r="D713" s="8">
        <f>IF(A713="","",Conversión!$B$12)</f>
        <v/>
      </c>
      <c r="E713" s="12">
        <f>IF(A713="","","160"&amp;RIGHT(A713,LEN(A713)-3))</f>
        <v/>
      </c>
      <c r="F713" s="8">
        <f>IF(A713="","",Conversión!$B$13)</f>
        <v/>
      </c>
      <c r="G713" s="9">
        <f>IF(A713="","",B713+D713/2+F713/4)</f>
        <v/>
      </c>
      <c r="H713" s="10">
        <f>IF(A713="","",IF(AND(LEFT(A713,3)="165",ABS(G713-Conversión!$B$5)&lt;0.001),"CORRECTO","REVISAR"))</f>
        <v/>
      </c>
      <c r="I713" s="10">
        <f>IF(A713="","",IF(LEFT(A713,3)&lt;&gt;"165","La referencia debe iniciar en 165",IF(G713&lt;&gt;Conversión!$B$5,"El equivalente no coincide","")))</f>
        <v/>
      </c>
    </row>
    <row r="714" spans="1:9">
      <c r="A714" s="11"/>
      <c r="B714" s="8">
        <f>IF(A714="","",Conversión!$B$11)</f>
        <v/>
      </c>
      <c r="C714" s="12">
        <f>IF(A714="","","163"&amp;RIGHT(A714,LEN(A714)-3))</f>
        <v/>
      </c>
      <c r="D714" s="8">
        <f>IF(A714="","",Conversión!$B$12)</f>
        <v/>
      </c>
      <c r="E714" s="12">
        <f>IF(A714="","","160"&amp;RIGHT(A714,LEN(A714)-3))</f>
        <v/>
      </c>
      <c r="F714" s="8">
        <f>IF(A714="","",Conversión!$B$13)</f>
        <v/>
      </c>
      <c r="G714" s="9">
        <f>IF(A714="","",B714+D714/2+F714/4)</f>
        <v/>
      </c>
      <c r="H714" s="10">
        <f>IF(A714="","",IF(AND(LEFT(A714,3)="165",ABS(G714-Conversión!$B$5)&lt;0.001),"CORRECTO","REVISAR"))</f>
        <v/>
      </c>
      <c r="I714" s="10">
        <f>IF(A714="","",IF(LEFT(A714,3)&lt;&gt;"165","La referencia debe iniciar en 165",IF(G714&lt;&gt;Conversión!$B$5,"El equivalente no coincide","")))</f>
        <v/>
      </c>
    </row>
    <row r="715" spans="1:9">
      <c r="A715" s="11"/>
      <c r="B715" s="8">
        <f>IF(A715="","",Conversión!$B$11)</f>
        <v/>
      </c>
      <c r="C715" s="12">
        <f>IF(A715="","","163"&amp;RIGHT(A715,LEN(A715)-3))</f>
        <v/>
      </c>
      <c r="D715" s="8">
        <f>IF(A715="","",Conversión!$B$12)</f>
        <v/>
      </c>
      <c r="E715" s="12">
        <f>IF(A715="","","160"&amp;RIGHT(A715,LEN(A715)-3))</f>
        <v/>
      </c>
      <c r="F715" s="8">
        <f>IF(A715="","",Conversión!$B$13)</f>
        <v/>
      </c>
      <c r="G715" s="9">
        <f>IF(A715="","",B715+D715/2+F715/4)</f>
        <v/>
      </c>
      <c r="H715" s="10">
        <f>IF(A715="","",IF(AND(LEFT(A715,3)="165",ABS(G715-Conversión!$B$5)&lt;0.001),"CORRECTO","REVISAR"))</f>
        <v/>
      </c>
      <c r="I715" s="10">
        <f>IF(A715="","",IF(LEFT(A715,3)&lt;&gt;"165","La referencia debe iniciar en 165",IF(G715&lt;&gt;Conversión!$B$5,"El equivalente no coincide","")))</f>
        <v/>
      </c>
    </row>
    <row r="716" spans="1:9">
      <c r="A716" s="11"/>
      <c r="B716" s="8">
        <f>IF(A716="","",Conversión!$B$11)</f>
        <v/>
      </c>
      <c r="C716" s="12">
        <f>IF(A716="","","163"&amp;RIGHT(A716,LEN(A716)-3))</f>
        <v/>
      </c>
      <c r="D716" s="8">
        <f>IF(A716="","",Conversión!$B$12)</f>
        <v/>
      </c>
      <c r="E716" s="12">
        <f>IF(A716="","","160"&amp;RIGHT(A716,LEN(A716)-3))</f>
        <v/>
      </c>
      <c r="F716" s="8">
        <f>IF(A716="","",Conversión!$B$13)</f>
        <v/>
      </c>
      <c r="G716" s="9">
        <f>IF(A716="","",B716+D716/2+F716/4)</f>
        <v/>
      </c>
      <c r="H716" s="10">
        <f>IF(A716="","",IF(AND(LEFT(A716,3)="165",ABS(G716-Conversión!$B$5)&lt;0.001),"CORRECTO","REVISAR"))</f>
        <v/>
      </c>
      <c r="I716" s="10">
        <f>IF(A716="","",IF(LEFT(A716,3)&lt;&gt;"165","La referencia debe iniciar en 165",IF(G716&lt;&gt;Conversión!$B$5,"El equivalente no coincide","")))</f>
        <v/>
      </c>
    </row>
    <row r="717" spans="1:9">
      <c r="A717" s="11"/>
      <c r="B717" s="8">
        <f>IF(A717="","",Conversión!$B$11)</f>
        <v/>
      </c>
      <c r="C717" s="12">
        <f>IF(A717="","","163"&amp;RIGHT(A717,LEN(A717)-3))</f>
        <v/>
      </c>
      <c r="D717" s="8">
        <f>IF(A717="","",Conversión!$B$12)</f>
        <v/>
      </c>
      <c r="E717" s="12">
        <f>IF(A717="","","160"&amp;RIGHT(A717,LEN(A717)-3))</f>
        <v/>
      </c>
      <c r="F717" s="8">
        <f>IF(A717="","",Conversión!$B$13)</f>
        <v/>
      </c>
      <c r="G717" s="9">
        <f>IF(A717="","",B717+D717/2+F717/4)</f>
        <v/>
      </c>
      <c r="H717" s="10">
        <f>IF(A717="","",IF(AND(LEFT(A717,3)="165",ABS(G717-Conversión!$B$5)&lt;0.001),"CORRECTO","REVISAR"))</f>
        <v/>
      </c>
      <c r="I717" s="10">
        <f>IF(A717="","",IF(LEFT(A717,3)&lt;&gt;"165","La referencia debe iniciar en 165",IF(G717&lt;&gt;Conversión!$B$5,"El equivalente no coincide","")))</f>
        <v/>
      </c>
    </row>
    <row r="718" spans="1:9">
      <c r="A718" s="11"/>
      <c r="B718" s="8">
        <f>IF(A718="","",Conversión!$B$11)</f>
        <v/>
      </c>
      <c r="C718" s="12">
        <f>IF(A718="","","163"&amp;RIGHT(A718,LEN(A718)-3))</f>
        <v/>
      </c>
      <c r="D718" s="8">
        <f>IF(A718="","",Conversión!$B$12)</f>
        <v/>
      </c>
      <c r="E718" s="12">
        <f>IF(A718="","","160"&amp;RIGHT(A718,LEN(A718)-3))</f>
        <v/>
      </c>
      <c r="F718" s="8">
        <f>IF(A718="","",Conversión!$B$13)</f>
        <v/>
      </c>
      <c r="G718" s="9">
        <f>IF(A718="","",B718+D718/2+F718/4)</f>
        <v/>
      </c>
      <c r="H718" s="10">
        <f>IF(A718="","",IF(AND(LEFT(A718,3)="165",ABS(G718-Conversión!$B$5)&lt;0.001),"CORRECTO","REVISAR"))</f>
        <v/>
      </c>
      <c r="I718" s="10">
        <f>IF(A718="","",IF(LEFT(A718,3)&lt;&gt;"165","La referencia debe iniciar en 165",IF(G718&lt;&gt;Conversión!$B$5,"El equivalente no coincide","")))</f>
        <v/>
      </c>
    </row>
    <row r="719" spans="1:9">
      <c r="A719" s="11"/>
      <c r="B719" s="8">
        <f>IF(A719="","",Conversión!$B$11)</f>
        <v/>
      </c>
      <c r="C719" s="12">
        <f>IF(A719="","","163"&amp;RIGHT(A719,LEN(A719)-3))</f>
        <v/>
      </c>
      <c r="D719" s="8">
        <f>IF(A719="","",Conversión!$B$12)</f>
        <v/>
      </c>
      <c r="E719" s="12">
        <f>IF(A719="","","160"&amp;RIGHT(A719,LEN(A719)-3))</f>
        <v/>
      </c>
      <c r="F719" s="8">
        <f>IF(A719="","",Conversión!$B$13)</f>
        <v/>
      </c>
      <c r="G719" s="9">
        <f>IF(A719="","",B719+D719/2+F719/4)</f>
        <v/>
      </c>
      <c r="H719" s="10">
        <f>IF(A719="","",IF(AND(LEFT(A719,3)="165",ABS(G719-Conversión!$B$5)&lt;0.001),"CORRECTO","REVISAR"))</f>
        <v/>
      </c>
      <c r="I719" s="10">
        <f>IF(A719="","",IF(LEFT(A719,3)&lt;&gt;"165","La referencia debe iniciar en 165",IF(G719&lt;&gt;Conversión!$B$5,"El equivalente no coincide","")))</f>
        <v/>
      </c>
    </row>
    <row r="720" spans="1:9">
      <c r="A720" s="11"/>
      <c r="B720" s="8">
        <f>IF(A720="","",Conversión!$B$11)</f>
        <v/>
      </c>
      <c r="C720" s="12">
        <f>IF(A720="","","163"&amp;RIGHT(A720,LEN(A720)-3))</f>
        <v/>
      </c>
      <c r="D720" s="8">
        <f>IF(A720="","",Conversión!$B$12)</f>
        <v/>
      </c>
      <c r="E720" s="12">
        <f>IF(A720="","","160"&amp;RIGHT(A720,LEN(A720)-3))</f>
        <v/>
      </c>
      <c r="F720" s="8">
        <f>IF(A720="","",Conversión!$B$13)</f>
        <v/>
      </c>
      <c r="G720" s="9">
        <f>IF(A720="","",B720+D720/2+F720/4)</f>
        <v/>
      </c>
      <c r="H720" s="10">
        <f>IF(A720="","",IF(AND(LEFT(A720,3)="165",ABS(G720-Conversión!$B$5)&lt;0.001),"CORRECTO","REVISAR"))</f>
        <v/>
      </c>
      <c r="I720" s="10">
        <f>IF(A720="","",IF(LEFT(A720,3)&lt;&gt;"165","La referencia debe iniciar en 165",IF(G720&lt;&gt;Conversión!$B$5,"El equivalente no coincide","")))</f>
        <v/>
      </c>
    </row>
    <row r="721" spans="1:9">
      <c r="A721" s="11"/>
      <c r="B721" s="8">
        <f>IF(A721="","",Conversión!$B$11)</f>
        <v/>
      </c>
      <c r="C721" s="12">
        <f>IF(A721="","","163"&amp;RIGHT(A721,LEN(A721)-3))</f>
        <v/>
      </c>
      <c r="D721" s="8">
        <f>IF(A721="","",Conversión!$B$12)</f>
        <v/>
      </c>
      <c r="E721" s="12">
        <f>IF(A721="","","160"&amp;RIGHT(A721,LEN(A721)-3))</f>
        <v/>
      </c>
      <c r="F721" s="8">
        <f>IF(A721="","",Conversión!$B$13)</f>
        <v/>
      </c>
      <c r="G721" s="9">
        <f>IF(A721="","",B721+D721/2+F721/4)</f>
        <v/>
      </c>
      <c r="H721" s="10">
        <f>IF(A721="","",IF(AND(LEFT(A721,3)="165",ABS(G721-Conversión!$B$5)&lt;0.001),"CORRECTO","REVISAR"))</f>
        <v/>
      </c>
      <c r="I721" s="10">
        <f>IF(A721="","",IF(LEFT(A721,3)&lt;&gt;"165","La referencia debe iniciar en 165",IF(G721&lt;&gt;Conversión!$B$5,"El equivalente no coincide","")))</f>
        <v/>
      </c>
    </row>
    <row r="722" spans="1:9">
      <c r="A722" s="11"/>
      <c r="B722" s="8">
        <f>IF(A722="","",Conversión!$B$11)</f>
        <v/>
      </c>
      <c r="C722" s="12">
        <f>IF(A722="","","163"&amp;RIGHT(A722,LEN(A722)-3))</f>
        <v/>
      </c>
      <c r="D722" s="8">
        <f>IF(A722="","",Conversión!$B$12)</f>
        <v/>
      </c>
      <c r="E722" s="12">
        <f>IF(A722="","","160"&amp;RIGHT(A722,LEN(A722)-3))</f>
        <v/>
      </c>
      <c r="F722" s="8">
        <f>IF(A722="","",Conversión!$B$13)</f>
        <v/>
      </c>
      <c r="G722" s="9">
        <f>IF(A722="","",B722+D722/2+F722/4)</f>
        <v/>
      </c>
      <c r="H722" s="10">
        <f>IF(A722="","",IF(AND(LEFT(A722,3)="165",ABS(G722-Conversión!$B$5)&lt;0.001),"CORRECTO","REVISAR"))</f>
        <v/>
      </c>
      <c r="I722" s="10">
        <f>IF(A722="","",IF(LEFT(A722,3)&lt;&gt;"165","La referencia debe iniciar en 165",IF(G722&lt;&gt;Conversión!$B$5,"El equivalente no coincide","")))</f>
        <v/>
      </c>
    </row>
    <row r="723" spans="1:9">
      <c r="A723" s="11"/>
      <c r="B723" s="8">
        <f>IF(A723="","",Conversión!$B$11)</f>
        <v/>
      </c>
      <c r="C723" s="12">
        <f>IF(A723="","","163"&amp;RIGHT(A723,LEN(A723)-3))</f>
        <v/>
      </c>
      <c r="D723" s="8">
        <f>IF(A723="","",Conversión!$B$12)</f>
        <v/>
      </c>
      <c r="E723" s="12">
        <f>IF(A723="","","160"&amp;RIGHT(A723,LEN(A723)-3))</f>
        <v/>
      </c>
      <c r="F723" s="8">
        <f>IF(A723="","",Conversión!$B$13)</f>
        <v/>
      </c>
      <c r="G723" s="9">
        <f>IF(A723="","",B723+D723/2+F723/4)</f>
        <v/>
      </c>
      <c r="H723" s="10">
        <f>IF(A723="","",IF(AND(LEFT(A723,3)="165",ABS(G723-Conversión!$B$5)&lt;0.001),"CORRECTO","REVISAR"))</f>
        <v/>
      </c>
      <c r="I723" s="10">
        <f>IF(A723="","",IF(LEFT(A723,3)&lt;&gt;"165","La referencia debe iniciar en 165",IF(G723&lt;&gt;Conversión!$B$5,"El equivalente no coincide","")))</f>
        <v/>
      </c>
    </row>
    <row r="724" spans="1:9">
      <c r="A724" s="11"/>
      <c r="B724" s="8">
        <f>IF(A724="","",Conversión!$B$11)</f>
        <v/>
      </c>
      <c r="C724" s="12">
        <f>IF(A724="","","163"&amp;RIGHT(A724,LEN(A724)-3))</f>
        <v/>
      </c>
      <c r="D724" s="8">
        <f>IF(A724="","",Conversión!$B$12)</f>
        <v/>
      </c>
      <c r="E724" s="12">
        <f>IF(A724="","","160"&amp;RIGHT(A724,LEN(A724)-3))</f>
        <v/>
      </c>
      <c r="F724" s="8">
        <f>IF(A724="","",Conversión!$B$13)</f>
        <v/>
      </c>
      <c r="G724" s="9">
        <f>IF(A724="","",B724+D724/2+F724/4)</f>
        <v/>
      </c>
      <c r="H724" s="10">
        <f>IF(A724="","",IF(AND(LEFT(A724,3)="165",ABS(G724-Conversión!$B$5)&lt;0.001),"CORRECTO","REVISAR"))</f>
        <v/>
      </c>
      <c r="I724" s="10">
        <f>IF(A724="","",IF(LEFT(A724,3)&lt;&gt;"165","La referencia debe iniciar en 165",IF(G724&lt;&gt;Conversión!$B$5,"El equivalente no coincide","")))</f>
        <v/>
      </c>
    </row>
    <row r="725" spans="1:9">
      <c r="A725" s="11"/>
      <c r="B725" s="8">
        <f>IF(A725="","",Conversión!$B$11)</f>
        <v/>
      </c>
      <c r="C725" s="12">
        <f>IF(A725="","","163"&amp;RIGHT(A725,LEN(A725)-3))</f>
        <v/>
      </c>
      <c r="D725" s="8">
        <f>IF(A725="","",Conversión!$B$12)</f>
        <v/>
      </c>
      <c r="E725" s="12">
        <f>IF(A725="","","160"&amp;RIGHT(A725,LEN(A725)-3))</f>
        <v/>
      </c>
      <c r="F725" s="8">
        <f>IF(A725="","",Conversión!$B$13)</f>
        <v/>
      </c>
      <c r="G725" s="9">
        <f>IF(A725="","",B725+D725/2+F725/4)</f>
        <v/>
      </c>
      <c r="H725" s="10">
        <f>IF(A725="","",IF(AND(LEFT(A725,3)="165",ABS(G725-Conversión!$B$5)&lt;0.001),"CORRECTO","REVISAR"))</f>
        <v/>
      </c>
      <c r="I725" s="10">
        <f>IF(A725="","",IF(LEFT(A725,3)&lt;&gt;"165","La referencia debe iniciar en 165",IF(G725&lt;&gt;Conversión!$B$5,"El equivalente no coincide","")))</f>
        <v/>
      </c>
    </row>
    <row r="726" spans="1:9">
      <c r="A726" s="11"/>
      <c r="B726" s="8">
        <f>IF(A726="","",Conversión!$B$11)</f>
        <v/>
      </c>
      <c r="C726" s="12">
        <f>IF(A726="","","163"&amp;RIGHT(A726,LEN(A726)-3))</f>
        <v/>
      </c>
      <c r="D726" s="8">
        <f>IF(A726="","",Conversión!$B$12)</f>
        <v/>
      </c>
      <c r="E726" s="12">
        <f>IF(A726="","","160"&amp;RIGHT(A726,LEN(A726)-3))</f>
        <v/>
      </c>
      <c r="F726" s="8">
        <f>IF(A726="","",Conversión!$B$13)</f>
        <v/>
      </c>
      <c r="G726" s="9">
        <f>IF(A726="","",B726+D726/2+F726/4)</f>
        <v/>
      </c>
      <c r="H726" s="10">
        <f>IF(A726="","",IF(AND(LEFT(A726,3)="165",ABS(G726-Conversión!$B$5)&lt;0.001),"CORRECTO","REVISAR"))</f>
        <v/>
      </c>
      <c r="I726" s="10">
        <f>IF(A726="","",IF(LEFT(A726,3)&lt;&gt;"165","La referencia debe iniciar en 165",IF(G726&lt;&gt;Conversión!$B$5,"El equivalente no coincide","")))</f>
        <v/>
      </c>
    </row>
    <row r="727" spans="1:9">
      <c r="A727" s="11"/>
      <c r="B727" s="8">
        <f>IF(A727="","",Conversión!$B$11)</f>
        <v/>
      </c>
      <c r="C727" s="12">
        <f>IF(A727="","","163"&amp;RIGHT(A727,LEN(A727)-3))</f>
        <v/>
      </c>
      <c r="D727" s="8">
        <f>IF(A727="","",Conversión!$B$12)</f>
        <v/>
      </c>
      <c r="E727" s="12">
        <f>IF(A727="","","160"&amp;RIGHT(A727,LEN(A727)-3))</f>
        <v/>
      </c>
      <c r="F727" s="8">
        <f>IF(A727="","",Conversión!$B$13)</f>
        <v/>
      </c>
      <c r="G727" s="9">
        <f>IF(A727="","",B727+D727/2+F727/4)</f>
        <v/>
      </c>
      <c r="H727" s="10">
        <f>IF(A727="","",IF(AND(LEFT(A727,3)="165",ABS(G727-Conversión!$B$5)&lt;0.001),"CORRECTO","REVISAR"))</f>
        <v/>
      </c>
      <c r="I727" s="10">
        <f>IF(A727="","",IF(LEFT(A727,3)&lt;&gt;"165","La referencia debe iniciar en 165",IF(G727&lt;&gt;Conversión!$B$5,"El equivalente no coincide","")))</f>
        <v/>
      </c>
    </row>
    <row r="728" spans="1:9">
      <c r="A728" s="11"/>
      <c r="B728" s="8">
        <f>IF(A728="","",Conversión!$B$11)</f>
        <v/>
      </c>
      <c r="C728" s="12">
        <f>IF(A728="","","163"&amp;RIGHT(A728,LEN(A728)-3))</f>
        <v/>
      </c>
      <c r="D728" s="8">
        <f>IF(A728="","",Conversión!$B$12)</f>
        <v/>
      </c>
      <c r="E728" s="12">
        <f>IF(A728="","","160"&amp;RIGHT(A728,LEN(A728)-3))</f>
        <v/>
      </c>
      <c r="F728" s="8">
        <f>IF(A728="","",Conversión!$B$13)</f>
        <v/>
      </c>
      <c r="G728" s="9">
        <f>IF(A728="","",B728+D728/2+F728/4)</f>
        <v/>
      </c>
      <c r="H728" s="10">
        <f>IF(A728="","",IF(AND(LEFT(A728,3)="165",ABS(G728-Conversión!$B$5)&lt;0.001),"CORRECTO","REVISAR"))</f>
        <v/>
      </c>
      <c r="I728" s="10">
        <f>IF(A728="","",IF(LEFT(A728,3)&lt;&gt;"165","La referencia debe iniciar en 165",IF(G728&lt;&gt;Conversión!$B$5,"El equivalente no coincide","")))</f>
        <v/>
      </c>
    </row>
    <row r="729" spans="1:9">
      <c r="A729" s="11"/>
      <c r="B729" s="8">
        <f>IF(A729="","",Conversión!$B$11)</f>
        <v/>
      </c>
      <c r="C729" s="12">
        <f>IF(A729="","","163"&amp;RIGHT(A729,LEN(A729)-3))</f>
        <v/>
      </c>
      <c r="D729" s="8">
        <f>IF(A729="","",Conversión!$B$12)</f>
        <v/>
      </c>
      <c r="E729" s="12">
        <f>IF(A729="","","160"&amp;RIGHT(A729,LEN(A729)-3))</f>
        <v/>
      </c>
      <c r="F729" s="8">
        <f>IF(A729="","",Conversión!$B$13)</f>
        <v/>
      </c>
      <c r="G729" s="9">
        <f>IF(A729="","",B729+D729/2+F729/4)</f>
        <v/>
      </c>
      <c r="H729" s="10">
        <f>IF(A729="","",IF(AND(LEFT(A729,3)="165",ABS(G729-Conversión!$B$5)&lt;0.001),"CORRECTO","REVISAR"))</f>
        <v/>
      </c>
      <c r="I729" s="10">
        <f>IF(A729="","",IF(LEFT(A729,3)&lt;&gt;"165","La referencia debe iniciar en 165",IF(G729&lt;&gt;Conversión!$B$5,"El equivalente no coincide","")))</f>
        <v/>
      </c>
    </row>
    <row r="730" spans="1:9">
      <c r="A730" s="11"/>
      <c r="B730" s="8">
        <f>IF(A730="","",Conversión!$B$11)</f>
        <v/>
      </c>
      <c r="C730" s="12">
        <f>IF(A730="","","163"&amp;RIGHT(A730,LEN(A730)-3))</f>
        <v/>
      </c>
      <c r="D730" s="8">
        <f>IF(A730="","",Conversión!$B$12)</f>
        <v/>
      </c>
      <c r="E730" s="12">
        <f>IF(A730="","","160"&amp;RIGHT(A730,LEN(A730)-3))</f>
        <v/>
      </c>
      <c r="F730" s="8">
        <f>IF(A730="","",Conversión!$B$13)</f>
        <v/>
      </c>
      <c r="G730" s="9">
        <f>IF(A730="","",B730+D730/2+F730/4)</f>
        <v/>
      </c>
      <c r="H730" s="10">
        <f>IF(A730="","",IF(AND(LEFT(A730,3)="165",ABS(G730-Conversión!$B$5)&lt;0.001),"CORRECTO","REVISAR"))</f>
        <v/>
      </c>
      <c r="I730" s="10">
        <f>IF(A730="","",IF(LEFT(A730,3)&lt;&gt;"165","La referencia debe iniciar en 165",IF(G730&lt;&gt;Conversión!$B$5,"El equivalente no coincide","")))</f>
        <v/>
      </c>
    </row>
    <row r="731" spans="1:9">
      <c r="A731" s="11"/>
      <c r="B731" s="8">
        <f>IF(A731="","",Conversión!$B$11)</f>
        <v/>
      </c>
      <c r="C731" s="12">
        <f>IF(A731="","","163"&amp;RIGHT(A731,LEN(A731)-3))</f>
        <v/>
      </c>
      <c r="D731" s="8">
        <f>IF(A731="","",Conversión!$B$12)</f>
        <v/>
      </c>
      <c r="E731" s="12">
        <f>IF(A731="","","160"&amp;RIGHT(A731,LEN(A731)-3))</f>
        <v/>
      </c>
      <c r="F731" s="8">
        <f>IF(A731="","",Conversión!$B$13)</f>
        <v/>
      </c>
      <c r="G731" s="9">
        <f>IF(A731="","",B731+D731/2+F731/4)</f>
        <v/>
      </c>
      <c r="H731" s="10">
        <f>IF(A731="","",IF(AND(LEFT(A731,3)="165",ABS(G731-Conversión!$B$5)&lt;0.001),"CORRECTO","REVISAR"))</f>
        <v/>
      </c>
      <c r="I731" s="10">
        <f>IF(A731="","",IF(LEFT(A731,3)&lt;&gt;"165","La referencia debe iniciar en 165",IF(G731&lt;&gt;Conversión!$B$5,"El equivalente no coincide","")))</f>
        <v/>
      </c>
    </row>
    <row r="732" spans="1:9">
      <c r="A732" s="11"/>
      <c r="B732" s="8">
        <f>IF(A732="","",Conversión!$B$11)</f>
        <v/>
      </c>
      <c r="C732" s="12">
        <f>IF(A732="","","163"&amp;RIGHT(A732,LEN(A732)-3))</f>
        <v/>
      </c>
      <c r="D732" s="8">
        <f>IF(A732="","",Conversión!$B$12)</f>
        <v/>
      </c>
      <c r="E732" s="12">
        <f>IF(A732="","","160"&amp;RIGHT(A732,LEN(A732)-3))</f>
        <v/>
      </c>
      <c r="F732" s="8">
        <f>IF(A732="","",Conversión!$B$13)</f>
        <v/>
      </c>
      <c r="G732" s="9">
        <f>IF(A732="","",B732+D732/2+F732/4)</f>
        <v/>
      </c>
      <c r="H732" s="10">
        <f>IF(A732="","",IF(AND(LEFT(A732,3)="165",ABS(G732-Conversión!$B$5)&lt;0.001),"CORRECTO","REVISAR"))</f>
        <v/>
      </c>
      <c r="I732" s="10">
        <f>IF(A732="","",IF(LEFT(A732,3)&lt;&gt;"165","La referencia debe iniciar en 165",IF(G732&lt;&gt;Conversión!$B$5,"El equivalente no coincide","")))</f>
        <v/>
      </c>
    </row>
    <row r="733" spans="1:9">
      <c r="A733" s="11"/>
      <c r="B733" s="8">
        <f>IF(A733="","",Conversión!$B$11)</f>
        <v/>
      </c>
      <c r="C733" s="12">
        <f>IF(A733="","","163"&amp;RIGHT(A733,LEN(A733)-3))</f>
        <v/>
      </c>
      <c r="D733" s="8">
        <f>IF(A733="","",Conversión!$B$12)</f>
        <v/>
      </c>
      <c r="E733" s="12">
        <f>IF(A733="","","160"&amp;RIGHT(A733,LEN(A733)-3))</f>
        <v/>
      </c>
      <c r="F733" s="8">
        <f>IF(A733="","",Conversión!$B$13)</f>
        <v/>
      </c>
      <c r="G733" s="9">
        <f>IF(A733="","",B733+D733/2+F733/4)</f>
        <v/>
      </c>
      <c r="H733" s="10">
        <f>IF(A733="","",IF(AND(LEFT(A733,3)="165",ABS(G733-Conversión!$B$5)&lt;0.001),"CORRECTO","REVISAR"))</f>
        <v/>
      </c>
      <c r="I733" s="10">
        <f>IF(A733="","",IF(LEFT(A733,3)&lt;&gt;"165","La referencia debe iniciar en 165",IF(G733&lt;&gt;Conversión!$B$5,"El equivalente no coincide","")))</f>
        <v/>
      </c>
    </row>
    <row r="734" spans="1:9">
      <c r="A734" s="11"/>
      <c r="B734" s="8">
        <f>IF(A734="","",Conversión!$B$11)</f>
        <v/>
      </c>
      <c r="C734" s="12">
        <f>IF(A734="","","163"&amp;RIGHT(A734,LEN(A734)-3))</f>
        <v/>
      </c>
      <c r="D734" s="8">
        <f>IF(A734="","",Conversión!$B$12)</f>
        <v/>
      </c>
      <c r="E734" s="12">
        <f>IF(A734="","","160"&amp;RIGHT(A734,LEN(A734)-3))</f>
        <v/>
      </c>
      <c r="F734" s="8">
        <f>IF(A734="","",Conversión!$B$13)</f>
        <v/>
      </c>
      <c r="G734" s="9">
        <f>IF(A734="","",B734+D734/2+F734/4)</f>
        <v/>
      </c>
      <c r="H734" s="10">
        <f>IF(A734="","",IF(AND(LEFT(A734,3)="165",ABS(G734-Conversión!$B$5)&lt;0.001),"CORRECTO","REVISAR"))</f>
        <v/>
      </c>
      <c r="I734" s="10">
        <f>IF(A734="","",IF(LEFT(A734,3)&lt;&gt;"165","La referencia debe iniciar en 165",IF(G734&lt;&gt;Conversión!$B$5,"El equivalente no coincide","")))</f>
        <v/>
      </c>
    </row>
    <row r="735" spans="1:9">
      <c r="A735" s="11"/>
      <c r="B735" s="8">
        <f>IF(A735="","",Conversión!$B$11)</f>
        <v/>
      </c>
      <c r="C735" s="12">
        <f>IF(A735="","","163"&amp;RIGHT(A735,LEN(A735)-3))</f>
        <v/>
      </c>
      <c r="D735" s="8">
        <f>IF(A735="","",Conversión!$B$12)</f>
        <v/>
      </c>
      <c r="E735" s="12">
        <f>IF(A735="","","160"&amp;RIGHT(A735,LEN(A735)-3))</f>
        <v/>
      </c>
      <c r="F735" s="8">
        <f>IF(A735="","",Conversión!$B$13)</f>
        <v/>
      </c>
      <c r="G735" s="9">
        <f>IF(A735="","",B735+D735/2+F735/4)</f>
        <v/>
      </c>
      <c r="H735" s="10">
        <f>IF(A735="","",IF(AND(LEFT(A735,3)="165",ABS(G735-Conversión!$B$5)&lt;0.001),"CORRECTO","REVISAR"))</f>
        <v/>
      </c>
      <c r="I735" s="10">
        <f>IF(A735="","",IF(LEFT(A735,3)&lt;&gt;"165","La referencia debe iniciar en 165",IF(G735&lt;&gt;Conversión!$B$5,"El equivalente no coincide","")))</f>
        <v/>
      </c>
    </row>
    <row r="736" spans="1:9">
      <c r="A736" s="11"/>
      <c r="B736" s="8">
        <f>IF(A736="","",Conversión!$B$11)</f>
        <v/>
      </c>
      <c r="C736" s="12">
        <f>IF(A736="","","163"&amp;RIGHT(A736,LEN(A736)-3))</f>
        <v/>
      </c>
      <c r="D736" s="8">
        <f>IF(A736="","",Conversión!$B$12)</f>
        <v/>
      </c>
      <c r="E736" s="12">
        <f>IF(A736="","","160"&amp;RIGHT(A736,LEN(A736)-3))</f>
        <v/>
      </c>
      <c r="F736" s="8">
        <f>IF(A736="","",Conversión!$B$13)</f>
        <v/>
      </c>
      <c r="G736" s="9">
        <f>IF(A736="","",B736+D736/2+F736/4)</f>
        <v/>
      </c>
      <c r="H736" s="10">
        <f>IF(A736="","",IF(AND(LEFT(A736,3)="165",ABS(G736-Conversión!$B$5)&lt;0.001),"CORRECTO","REVISAR"))</f>
        <v/>
      </c>
      <c r="I736" s="10">
        <f>IF(A736="","",IF(LEFT(A736,3)&lt;&gt;"165","La referencia debe iniciar en 165",IF(G736&lt;&gt;Conversión!$B$5,"El equivalente no coincide","")))</f>
        <v/>
      </c>
    </row>
    <row r="737" spans="1:9">
      <c r="A737" s="11"/>
      <c r="B737" s="8">
        <f>IF(A737="","",Conversión!$B$11)</f>
        <v/>
      </c>
      <c r="C737" s="12">
        <f>IF(A737="","","163"&amp;RIGHT(A737,LEN(A737)-3))</f>
        <v/>
      </c>
      <c r="D737" s="8">
        <f>IF(A737="","",Conversión!$B$12)</f>
        <v/>
      </c>
      <c r="E737" s="12">
        <f>IF(A737="","","160"&amp;RIGHT(A737,LEN(A737)-3))</f>
        <v/>
      </c>
      <c r="F737" s="8">
        <f>IF(A737="","",Conversión!$B$13)</f>
        <v/>
      </c>
      <c r="G737" s="9">
        <f>IF(A737="","",B737+D737/2+F737/4)</f>
        <v/>
      </c>
      <c r="H737" s="10">
        <f>IF(A737="","",IF(AND(LEFT(A737,3)="165",ABS(G737-Conversión!$B$5)&lt;0.001),"CORRECTO","REVISAR"))</f>
        <v/>
      </c>
      <c r="I737" s="10">
        <f>IF(A737="","",IF(LEFT(A737,3)&lt;&gt;"165","La referencia debe iniciar en 165",IF(G737&lt;&gt;Conversión!$B$5,"El equivalente no coincide","")))</f>
        <v/>
      </c>
    </row>
    <row r="738" spans="1:9">
      <c r="A738" s="11"/>
      <c r="B738" s="8">
        <f>IF(A738="","",Conversión!$B$11)</f>
        <v/>
      </c>
      <c r="C738" s="12">
        <f>IF(A738="","","163"&amp;RIGHT(A738,LEN(A738)-3))</f>
        <v/>
      </c>
      <c r="D738" s="8">
        <f>IF(A738="","",Conversión!$B$12)</f>
        <v/>
      </c>
      <c r="E738" s="12">
        <f>IF(A738="","","160"&amp;RIGHT(A738,LEN(A738)-3))</f>
        <v/>
      </c>
      <c r="F738" s="8">
        <f>IF(A738="","",Conversión!$B$13)</f>
        <v/>
      </c>
      <c r="G738" s="9">
        <f>IF(A738="","",B738+D738/2+F738/4)</f>
        <v/>
      </c>
      <c r="H738" s="10">
        <f>IF(A738="","",IF(AND(LEFT(A738,3)="165",ABS(G738-Conversión!$B$5)&lt;0.001),"CORRECTO","REVISAR"))</f>
        <v/>
      </c>
      <c r="I738" s="10">
        <f>IF(A738="","",IF(LEFT(A738,3)&lt;&gt;"165","La referencia debe iniciar en 165",IF(G738&lt;&gt;Conversión!$B$5,"El equivalente no coincide","")))</f>
        <v/>
      </c>
    </row>
    <row r="739" spans="1:9">
      <c r="A739" s="11"/>
      <c r="B739" s="8">
        <f>IF(A739="","",Conversión!$B$11)</f>
        <v/>
      </c>
      <c r="C739" s="12">
        <f>IF(A739="","","163"&amp;RIGHT(A739,LEN(A739)-3))</f>
        <v/>
      </c>
      <c r="D739" s="8">
        <f>IF(A739="","",Conversión!$B$12)</f>
        <v/>
      </c>
      <c r="E739" s="12">
        <f>IF(A739="","","160"&amp;RIGHT(A739,LEN(A739)-3))</f>
        <v/>
      </c>
      <c r="F739" s="8">
        <f>IF(A739="","",Conversión!$B$13)</f>
        <v/>
      </c>
      <c r="G739" s="9">
        <f>IF(A739="","",B739+D739/2+F739/4)</f>
        <v/>
      </c>
      <c r="H739" s="10">
        <f>IF(A739="","",IF(AND(LEFT(A739,3)="165",ABS(G739-Conversión!$B$5)&lt;0.001),"CORRECTO","REVISAR"))</f>
        <v/>
      </c>
      <c r="I739" s="10">
        <f>IF(A739="","",IF(LEFT(A739,3)&lt;&gt;"165","La referencia debe iniciar en 165",IF(G739&lt;&gt;Conversión!$B$5,"El equivalente no coincide","")))</f>
        <v/>
      </c>
    </row>
    <row r="740" spans="1:9">
      <c r="A740" s="11"/>
      <c r="B740" s="8">
        <f>IF(A740="","",Conversión!$B$11)</f>
        <v/>
      </c>
      <c r="C740" s="12">
        <f>IF(A740="","","163"&amp;RIGHT(A740,LEN(A740)-3))</f>
        <v/>
      </c>
      <c r="D740" s="8">
        <f>IF(A740="","",Conversión!$B$12)</f>
        <v/>
      </c>
      <c r="E740" s="12">
        <f>IF(A740="","","160"&amp;RIGHT(A740,LEN(A740)-3))</f>
        <v/>
      </c>
      <c r="F740" s="8">
        <f>IF(A740="","",Conversión!$B$13)</f>
        <v/>
      </c>
      <c r="G740" s="9">
        <f>IF(A740="","",B740+D740/2+F740/4)</f>
        <v/>
      </c>
      <c r="H740" s="10">
        <f>IF(A740="","",IF(AND(LEFT(A740,3)="165",ABS(G740-Conversión!$B$5)&lt;0.001),"CORRECTO","REVISAR"))</f>
        <v/>
      </c>
      <c r="I740" s="10">
        <f>IF(A740="","",IF(LEFT(A740,3)&lt;&gt;"165","La referencia debe iniciar en 165",IF(G740&lt;&gt;Conversión!$B$5,"El equivalente no coincide","")))</f>
        <v/>
      </c>
    </row>
    <row r="741" spans="1:9">
      <c r="A741" s="11"/>
      <c r="B741" s="8">
        <f>IF(A741="","",Conversión!$B$11)</f>
        <v/>
      </c>
      <c r="C741" s="12">
        <f>IF(A741="","","163"&amp;RIGHT(A741,LEN(A741)-3))</f>
        <v/>
      </c>
      <c r="D741" s="8">
        <f>IF(A741="","",Conversión!$B$12)</f>
        <v/>
      </c>
      <c r="E741" s="12">
        <f>IF(A741="","","160"&amp;RIGHT(A741,LEN(A741)-3))</f>
        <v/>
      </c>
      <c r="F741" s="8">
        <f>IF(A741="","",Conversión!$B$13)</f>
        <v/>
      </c>
      <c r="G741" s="9">
        <f>IF(A741="","",B741+D741/2+F741/4)</f>
        <v/>
      </c>
      <c r="H741" s="10">
        <f>IF(A741="","",IF(AND(LEFT(A741,3)="165",ABS(G741-Conversión!$B$5)&lt;0.001),"CORRECTO","REVISAR"))</f>
        <v/>
      </c>
      <c r="I741" s="10">
        <f>IF(A741="","",IF(LEFT(A741,3)&lt;&gt;"165","La referencia debe iniciar en 165",IF(G741&lt;&gt;Conversión!$B$5,"El equivalente no coincide","")))</f>
        <v/>
      </c>
    </row>
    <row r="742" spans="1:9">
      <c r="A742" s="11"/>
      <c r="B742" s="8">
        <f>IF(A742="","",Conversión!$B$11)</f>
        <v/>
      </c>
      <c r="C742" s="12">
        <f>IF(A742="","","163"&amp;RIGHT(A742,LEN(A742)-3))</f>
        <v/>
      </c>
      <c r="D742" s="8">
        <f>IF(A742="","",Conversión!$B$12)</f>
        <v/>
      </c>
      <c r="E742" s="12">
        <f>IF(A742="","","160"&amp;RIGHT(A742,LEN(A742)-3))</f>
        <v/>
      </c>
      <c r="F742" s="8">
        <f>IF(A742="","",Conversión!$B$13)</f>
        <v/>
      </c>
      <c r="G742" s="9">
        <f>IF(A742="","",B742+D742/2+F742/4)</f>
        <v/>
      </c>
      <c r="H742" s="10">
        <f>IF(A742="","",IF(AND(LEFT(A742,3)="165",ABS(G742-Conversión!$B$5)&lt;0.001),"CORRECTO","REVISAR"))</f>
        <v/>
      </c>
      <c r="I742" s="10">
        <f>IF(A742="","",IF(LEFT(A742,3)&lt;&gt;"165","La referencia debe iniciar en 165",IF(G742&lt;&gt;Conversión!$B$5,"El equivalente no coincide","")))</f>
        <v/>
      </c>
    </row>
    <row r="743" spans="1:9">
      <c r="A743" s="11"/>
      <c r="B743" s="8">
        <f>IF(A743="","",Conversión!$B$11)</f>
        <v/>
      </c>
      <c r="C743" s="12">
        <f>IF(A743="","","163"&amp;RIGHT(A743,LEN(A743)-3))</f>
        <v/>
      </c>
      <c r="D743" s="8">
        <f>IF(A743="","",Conversión!$B$12)</f>
        <v/>
      </c>
      <c r="E743" s="12">
        <f>IF(A743="","","160"&amp;RIGHT(A743,LEN(A743)-3))</f>
        <v/>
      </c>
      <c r="F743" s="8">
        <f>IF(A743="","",Conversión!$B$13)</f>
        <v/>
      </c>
      <c r="G743" s="9">
        <f>IF(A743="","",B743+D743/2+F743/4)</f>
        <v/>
      </c>
      <c r="H743" s="10">
        <f>IF(A743="","",IF(AND(LEFT(A743,3)="165",ABS(G743-Conversión!$B$5)&lt;0.001),"CORRECTO","REVISAR"))</f>
        <v/>
      </c>
      <c r="I743" s="10">
        <f>IF(A743="","",IF(LEFT(A743,3)&lt;&gt;"165","La referencia debe iniciar en 165",IF(G743&lt;&gt;Conversión!$B$5,"El equivalente no coincide","")))</f>
        <v/>
      </c>
    </row>
    <row r="744" spans="1:9">
      <c r="A744" s="11"/>
      <c r="B744" s="8">
        <f>IF(A744="","",Conversión!$B$11)</f>
        <v/>
      </c>
      <c r="C744" s="12">
        <f>IF(A744="","","163"&amp;RIGHT(A744,LEN(A744)-3))</f>
        <v/>
      </c>
      <c r="D744" s="8">
        <f>IF(A744="","",Conversión!$B$12)</f>
        <v/>
      </c>
      <c r="E744" s="12">
        <f>IF(A744="","","160"&amp;RIGHT(A744,LEN(A744)-3))</f>
        <v/>
      </c>
      <c r="F744" s="8">
        <f>IF(A744="","",Conversión!$B$13)</f>
        <v/>
      </c>
      <c r="G744" s="9">
        <f>IF(A744="","",B744+D744/2+F744/4)</f>
        <v/>
      </c>
      <c r="H744" s="10">
        <f>IF(A744="","",IF(AND(LEFT(A744,3)="165",ABS(G744-Conversión!$B$5)&lt;0.001),"CORRECTO","REVISAR"))</f>
        <v/>
      </c>
      <c r="I744" s="10">
        <f>IF(A744="","",IF(LEFT(A744,3)&lt;&gt;"165","La referencia debe iniciar en 165",IF(G744&lt;&gt;Conversión!$B$5,"El equivalente no coincide","")))</f>
        <v/>
      </c>
    </row>
    <row r="745" spans="1:9">
      <c r="A745" s="11"/>
      <c r="B745" s="8">
        <f>IF(A745="","",Conversión!$B$11)</f>
        <v/>
      </c>
      <c r="C745" s="12">
        <f>IF(A745="","","163"&amp;RIGHT(A745,LEN(A745)-3))</f>
        <v/>
      </c>
      <c r="D745" s="8">
        <f>IF(A745="","",Conversión!$B$12)</f>
        <v/>
      </c>
      <c r="E745" s="12">
        <f>IF(A745="","","160"&amp;RIGHT(A745,LEN(A745)-3))</f>
        <v/>
      </c>
      <c r="F745" s="8">
        <f>IF(A745="","",Conversión!$B$13)</f>
        <v/>
      </c>
      <c r="G745" s="9">
        <f>IF(A745="","",B745+D745/2+F745/4)</f>
        <v/>
      </c>
      <c r="H745" s="10">
        <f>IF(A745="","",IF(AND(LEFT(A745,3)="165",ABS(G745-Conversión!$B$5)&lt;0.001),"CORRECTO","REVISAR"))</f>
        <v/>
      </c>
      <c r="I745" s="10">
        <f>IF(A745="","",IF(LEFT(A745,3)&lt;&gt;"165","La referencia debe iniciar en 165",IF(G745&lt;&gt;Conversión!$B$5,"El equivalente no coincide","")))</f>
        <v/>
      </c>
    </row>
    <row r="746" spans="1:9">
      <c r="A746" s="11"/>
      <c r="B746" s="8">
        <f>IF(A746="","",Conversión!$B$11)</f>
        <v/>
      </c>
      <c r="C746" s="12">
        <f>IF(A746="","","163"&amp;RIGHT(A746,LEN(A746)-3))</f>
        <v/>
      </c>
      <c r="D746" s="8">
        <f>IF(A746="","",Conversión!$B$12)</f>
        <v/>
      </c>
      <c r="E746" s="12">
        <f>IF(A746="","","160"&amp;RIGHT(A746,LEN(A746)-3))</f>
        <v/>
      </c>
      <c r="F746" s="8">
        <f>IF(A746="","",Conversión!$B$13)</f>
        <v/>
      </c>
      <c r="G746" s="9">
        <f>IF(A746="","",B746+D746/2+F746/4)</f>
        <v/>
      </c>
      <c r="H746" s="10">
        <f>IF(A746="","",IF(AND(LEFT(A746,3)="165",ABS(G746-Conversión!$B$5)&lt;0.001),"CORRECTO","REVISAR"))</f>
        <v/>
      </c>
      <c r="I746" s="10">
        <f>IF(A746="","",IF(LEFT(A746,3)&lt;&gt;"165","La referencia debe iniciar en 165",IF(G746&lt;&gt;Conversión!$B$5,"El equivalente no coincide","")))</f>
        <v/>
      </c>
    </row>
    <row r="747" spans="1:9">
      <c r="A747" s="11"/>
      <c r="B747" s="8">
        <f>IF(A747="","",Conversión!$B$11)</f>
        <v/>
      </c>
      <c r="C747" s="12">
        <f>IF(A747="","","163"&amp;RIGHT(A747,LEN(A747)-3))</f>
        <v/>
      </c>
      <c r="D747" s="8">
        <f>IF(A747="","",Conversión!$B$12)</f>
        <v/>
      </c>
      <c r="E747" s="12">
        <f>IF(A747="","","160"&amp;RIGHT(A747,LEN(A747)-3))</f>
        <v/>
      </c>
      <c r="F747" s="8">
        <f>IF(A747="","",Conversión!$B$13)</f>
        <v/>
      </c>
      <c r="G747" s="9">
        <f>IF(A747="","",B747+D747/2+F747/4)</f>
        <v/>
      </c>
      <c r="H747" s="10">
        <f>IF(A747="","",IF(AND(LEFT(A747,3)="165",ABS(G747-Conversión!$B$5)&lt;0.001),"CORRECTO","REVISAR"))</f>
        <v/>
      </c>
      <c r="I747" s="10">
        <f>IF(A747="","",IF(LEFT(A747,3)&lt;&gt;"165","La referencia debe iniciar en 165",IF(G747&lt;&gt;Conversión!$B$5,"El equivalente no coincide","")))</f>
        <v/>
      </c>
    </row>
    <row r="748" spans="1:9">
      <c r="A748" s="11"/>
      <c r="B748" s="8">
        <f>IF(A748="","",Conversión!$B$11)</f>
        <v/>
      </c>
      <c r="C748" s="12">
        <f>IF(A748="","","163"&amp;RIGHT(A748,LEN(A748)-3))</f>
        <v/>
      </c>
      <c r="D748" s="8">
        <f>IF(A748="","",Conversión!$B$12)</f>
        <v/>
      </c>
      <c r="E748" s="12">
        <f>IF(A748="","","160"&amp;RIGHT(A748,LEN(A748)-3))</f>
        <v/>
      </c>
      <c r="F748" s="8">
        <f>IF(A748="","",Conversión!$B$13)</f>
        <v/>
      </c>
      <c r="G748" s="9">
        <f>IF(A748="","",B748+D748/2+F748/4)</f>
        <v/>
      </c>
      <c r="H748" s="10">
        <f>IF(A748="","",IF(AND(LEFT(A748,3)="165",ABS(G748-Conversión!$B$5)&lt;0.001),"CORRECTO","REVISAR"))</f>
        <v/>
      </c>
      <c r="I748" s="10">
        <f>IF(A748="","",IF(LEFT(A748,3)&lt;&gt;"165","La referencia debe iniciar en 165",IF(G748&lt;&gt;Conversión!$B$5,"El equivalente no coincide","")))</f>
        <v/>
      </c>
    </row>
    <row r="749" spans="1:9">
      <c r="A749" s="11"/>
      <c r="B749" s="8">
        <f>IF(A749="","",Conversión!$B$11)</f>
        <v/>
      </c>
      <c r="C749" s="12">
        <f>IF(A749="","","163"&amp;RIGHT(A749,LEN(A749)-3))</f>
        <v/>
      </c>
      <c r="D749" s="8">
        <f>IF(A749="","",Conversión!$B$12)</f>
        <v/>
      </c>
      <c r="E749" s="12">
        <f>IF(A749="","","160"&amp;RIGHT(A749,LEN(A749)-3))</f>
        <v/>
      </c>
      <c r="F749" s="8">
        <f>IF(A749="","",Conversión!$B$13)</f>
        <v/>
      </c>
      <c r="G749" s="9">
        <f>IF(A749="","",B749+D749/2+F749/4)</f>
        <v/>
      </c>
      <c r="H749" s="10">
        <f>IF(A749="","",IF(AND(LEFT(A749,3)="165",ABS(G749-Conversión!$B$5)&lt;0.001),"CORRECTO","REVISAR"))</f>
        <v/>
      </c>
      <c r="I749" s="10">
        <f>IF(A749="","",IF(LEFT(A749,3)&lt;&gt;"165","La referencia debe iniciar en 165",IF(G749&lt;&gt;Conversión!$B$5,"El equivalente no coincide","")))</f>
        <v/>
      </c>
    </row>
    <row r="750" spans="1:9">
      <c r="A750" s="11"/>
      <c r="B750" s="8">
        <f>IF(A750="","",Conversión!$B$11)</f>
        <v/>
      </c>
      <c r="C750" s="12">
        <f>IF(A750="","","163"&amp;RIGHT(A750,LEN(A750)-3))</f>
        <v/>
      </c>
      <c r="D750" s="8">
        <f>IF(A750="","",Conversión!$B$12)</f>
        <v/>
      </c>
      <c r="E750" s="12">
        <f>IF(A750="","","160"&amp;RIGHT(A750,LEN(A750)-3))</f>
        <v/>
      </c>
      <c r="F750" s="8">
        <f>IF(A750="","",Conversión!$B$13)</f>
        <v/>
      </c>
      <c r="G750" s="9">
        <f>IF(A750="","",B750+D750/2+F750/4)</f>
        <v/>
      </c>
      <c r="H750" s="10">
        <f>IF(A750="","",IF(AND(LEFT(A750,3)="165",ABS(G750-Conversión!$B$5)&lt;0.001),"CORRECTO","REVISAR"))</f>
        <v/>
      </c>
      <c r="I750" s="10">
        <f>IF(A750="","",IF(LEFT(A750,3)&lt;&gt;"165","La referencia debe iniciar en 165",IF(G750&lt;&gt;Conversión!$B$5,"El equivalente no coincide","")))</f>
        <v/>
      </c>
    </row>
    <row r="751" spans="1:9">
      <c r="A751" s="11"/>
      <c r="B751" s="8">
        <f>IF(A751="","",Conversión!$B$11)</f>
        <v/>
      </c>
      <c r="C751" s="12">
        <f>IF(A751="","","163"&amp;RIGHT(A751,LEN(A751)-3))</f>
        <v/>
      </c>
      <c r="D751" s="8">
        <f>IF(A751="","",Conversión!$B$12)</f>
        <v/>
      </c>
      <c r="E751" s="12">
        <f>IF(A751="","","160"&amp;RIGHT(A751,LEN(A751)-3))</f>
        <v/>
      </c>
      <c r="F751" s="8">
        <f>IF(A751="","",Conversión!$B$13)</f>
        <v/>
      </c>
      <c r="G751" s="9">
        <f>IF(A751="","",B751+D751/2+F751/4)</f>
        <v/>
      </c>
      <c r="H751" s="10">
        <f>IF(A751="","",IF(AND(LEFT(A751,3)="165",ABS(G751-Conversión!$B$5)&lt;0.001),"CORRECTO","REVISAR"))</f>
        <v/>
      </c>
      <c r="I751" s="10">
        <f>IF(A751="","",IF(LEFT(A751,3)&lt;&gt;"165","La referencia debe iniciar en 165",IF(G751&lt;&gt;Conversión!$B$5,"El equivalente no coincide","")))</f>
        <v/>
      </c>
    </row>
    <row r="752" spans="1:9">
      <c r="A752" s="11"/>
      <c r="B752" s="8">
        <f>IF(A752="","",Conversión!$B$11)</f>
        <v/>
      </c>
      <c r="C752" s="12">
        <f>IF(A752="","","163"&amp;RIGHT(A752,LEN(A752)-3))</f>
        <v/>
      </c>
      <c r="D752" s="8">
        <f>IF(A752="","",Conversión!$B$12)</f>
        <v/>
      </c>
      <c r="E752" s="12">
        <f>IF(A752="","","160"&amp;RIGHT(A752,LEN(A752)-3))</f>
        <v/>
      </c>
      <c r="F752" s="8">
        <f>IF(A752="","",Conversión!$B$13)</f>
        <v/>
      </c>
      <c r="G752" s="9">
        <f>IF(A752="","",B752+D752/2+F752/4)</f>
        <v/>
      </c>
      <c r="H752" s="10">
        <f>IF(A752="","",IF(AND(LEFT(A752,3)="165",ABS(G752-Conversión!$B$5)&lt;0.001),"CORRECTO","REVISAR"))</f>
        <v/>
      </c>
      <c r="I752" s="10">
        <f>IF(A752="","",IF(LEFT(A752,3)&lt;&gt;"165","La referencia debe iniciar en 165",IF(G752&lt;&gt;Conversión!$B$5,"El equivalente no coincide","")))</f>
        <v/>
      </c>
    </row>
    <row r="753" spans="1:9">
      <c r="A753" s="11"/>
      <c r="B753" s="8">
        <f>IF(A753="","",Conversión!$B$11)</f>
        <v/>
      </c>
      <c r="C753" s="12">
        <f>IF(A753="","","163"&amp;RIGHT(A753,LEN(A753)-3))</f>
        <v/>
      </c>
      <c r="D753" s="8">
        <f>IF(A753="","",Conversión!$B$12)</f>
        <v/>
      </c>
      <c r="E753" s="12">
        <f>IF(A753="","","160"&amp;RIGHT(A753,LEN(A753)-3))</f>
        <v/>
      </c>
      <c r="F753" s="8">
        <f>IF(A753="","",Conversión!$B$13)</f>
        <v/>
      </c>
      <c r="G753" s="9">
        <f>IF(A753="","",B753+D753/2+F753/4)</f>
        <v/>
      </c>
      <c r="H753" s="10">
        <f>IF(A753="","",IF(AND(LEFT(A753,3)="165",ABS(G753-Conversión!$B$5)&lt;0.001),"CORRECTO","REVISAR"))</f>
        <v/>
      </c>
      <c r="I753" s="10">
        <f>IF(A753="","",IF(LEFT(A753,3)&lt;&gt;"165","La referencia debe iniciar en 165",IF(G753&lt;&gt;Conversión!$B$5,"El equivalente no coincide","")))</f>
        <v/>
      </c>
    </row>
    <row r="754" spans="1:9">
      <c r="A754" s="11"/>
      <c r="B754" s="8">
        <f>IF(A754="","",Conversión!$B$11)</f>
        <v/>
      </c>
      <c r="C754" s="12">
        <f>IF(A754="","","163"&amp;RIGHT(A754,LEN(A754)-3))</f>
        <v/>
      </c>
      <c r="D754" s="8">
        <f>IF(A754="","",Conversión!$B$12)</f>
        <v/>
      </c>
      <c r="E754" s="12">
        <f>IF(A754="","","160"&amp;RIGHT(A754,LEN(A754)-3))</f>
        <v/>
      </c>
      <c r="F754" s="8">
        <f>IF(A754="","",Conversión!$B$13)</f>
        <v/>
      </c>
      <c r="G754" s="9">
        <f>IF(A754="","",B754+D754/2+F754/4)</f>
        <v/>
      </c>
      <c r="H754" s="10">
        <f>IF(A754="","",IF(AND(LEFT(A754,3)="165",ABS(G754-Conversión!$B$5)&lt;0.001),"CORRECTO","REVISAR"))</f>
        <v/>
      </c>
      <c r="I754" s="10">
        <f>IF(A754="","",IF(LEFT(A754,3)&lt;&gt;"165","La referencia debe iniciar en 165",IF(G754&lt;&gt;Conversión!$B$5,"El equivalente no coincide","")))</f>
        <v/>
      </c>
    </row>
    <row r="755" spans="1:9">
      <c r="A755" s="11"/>
      <c r="B755" s="8">
        <f>IF(A755="","",Conversión!$B$11)</f>
        <v/>
      </c>
      <c r="C755" s="12">
        <f>IF(A755="","","163"&amp;RIGHT(A755,LEN(A755)-3))</f>
        <v/>
      </c>
      <c r="D755" s="8">
        <f>IF(A755="","",Conversión!$B$12)</f>
        <v/>
      </c>
      <c r="E755" s="12">
        <f>IF(A755="","","160"&amp;RIGHT(A755,LEN(A755)-3))</f>
        <v/>
      </c>
      <c r="F755" s="8">
        <f>IF(A755="","",Conversión!$B$13)</f>
        <v/>
      </c>
      <c r="G755" s="9">
        <f>IF(A755="","",B755+D755/2+F755/4)</f>
        <v/>
      </c>
      <c r="H755" s="10">
        <f>IF(A755="","",IF(AND(LEFT(A755,3)="165",ABS(G755-Conversión!$B$5)&lt;0.001),"CORRECTO","REVISAR"))</f>
        <v/>
      </c>
      <c r="I755" s="10">
        <f>IF(A755="","",IF(LEFT(A755,3)&lt;&gt;"165","La referencia debe iniciar en 165",IF(G755&lt;&gt;Conversión!$B$5,"El equivalente no coincide","")))</f>
        <v/>
      </c>
    </row>
    <row r="756" spans="1:9">
      <c r="A756" s="11"/>
      <c r="B756" s="8">
        <f>IF(A756="","",Conversión!$B$11)</f>
        <v/>
      </c>
      <c r="C756" s="12">
        <f>IF(A756="","","163"&amp;RIGHT(A756,LEN(A756)-3))</f>
        <v/>
      </c>
      <c r="D756" s="8">
        <f>IF(A756="","",Conversión!$B$12)</f>
        <v/>
      </c>
      <c r="E756" s="12">
        <f>IF(A756="","","160"&amp;RIGHT(A756,LEN(A756)-3))</f>
        <v/>
      </c>
      <c r="F756" s="8">
        <f>IF(A756="","",Conversión!$B$13)</f>
        <v/>
      </c>
      <c r="G756" s="9">
        <f>IF(A756="","",B756+D756/2+F756/4)</f>
        <v/>
      </c>
      <c r="H756" s="10">
        <f>IF(A756="","",IF(AND(LEFT(A756,3)="165",ABS(G756-Conversión!$B$5)&lt;0.001),"CORRECTO","REVISAR"))</f>
        <v/>
      </c>
      <c r="I756" s="10">
        <f>IF(A756="","",IF(LEFT(A756,3)&lt;&gt;"165","La referencia debe iniciar en 165",IF(G756&lt;&gt;Conversión!$B$5,"El equivalente no coincide","")))</f>
        <v/>
      </c>
    </row>
    <row r="757" spans="1:9">
      <c r="A757" s="11"/>
      <c r="B757" s="8">
        <f>IF(A757="","",Conversión!$B$11)</f>
        <v/>
      </c>
      <c r="C757" s="12">
        <f>IF(A757="","","163"&amp;RIGHT(A757,LEN(A757)-3))</f>
        <v/>
      </c>
      <c r="D757" s="8">
        <f>IF(A757="","",Conversión!$B$12)</f>
        <v/>
      </c>
      <c r="E757" s="12">
        <f>IF(A757="","","160"&amp;RIGHT(A757,LEN(A757)-3))</f>
        <v/>
      </c>
      <c r="F757" s="8">
        <f>IF(A757="","",Conversión!$B$13)</f>
        <v/>
      </c>
      <c r="G757" s="9">
        <f>IF(A757="","",B757+D757/2+F757/4)</f>
        <v/>
      </c>
      <c r="H757" s="10">
        <f>IF(A757="","",IF(AND(LEFT(A757,3)="165",ABS(G757-Conversión!$B$5)&lt;0.001),"CORRECTO","REVISAR"))</f>
        <v/>
      </c>
      <c r="I757" s="10">
        <f>IF(A757="","",IF(LEFT(A757,3)&lt;&gt;"165","La referencia debe iniciar en 165",IF(G757&lt;&gt;Conversión!$B$5,"El equivalente no coincide","")))</f>
        <v/>
      </c>
    </row>
    <row r="758" spans="1:9">
      <c r="A758" s="11"/>
      <c r="B758" s="8">
        <f>IF(A758="","",Conversión!$B$11)</f>
        <v/>
      </c>
      <c r="C758" s="12">
        <f>IF(A758="","","163"&amp;RIGHT(A758,LEN(A758)-3))</f>
        <v/>
      </c>
      <c r="D758" s="8">
        <f>IF(A758="","",Conversión!$B$12)</f>
        <v/>
      </c>
      <c r="E758" s="12">
        <f>IF(A758="","","160"&amp;RIGHT(A758,LEN(A758)-3))</f>
        <v/>
      </c>
      <c r="F758" s="8">
        <f>IF(A758="","",Conversión!$B$13)</f>
        <v/>
      </c>
      <c r="G758" s="9">
        <f>IF(A758="","",B758+D758/2+F758/4)</f>
        <v/>
      </c>
      <c r="H758" s="10">
        <f>IF(A758="","",IF(AND(LEFT(A758,3)="165",ABS(G758-Conversión!$B$5)&lt;0.001),"CORRECTO","REVISAR"))</f>
        <v/>
      </c>
      <c r="I758" s="10">
        <f>IF(A758="","",IF(LEFT(A758,3)&lt;&gt;"165","La referencia debe iniciar en 165",IF(G758&lt;&gt;Conversión!$B$5,"El equivalente no coincide","")))</f>
        <v/>
      </c>
    </row>
    <row r="759" spans="1:9">
      <c r="A759" s="11"/>
      <c r="B759" s="8">
        <f>IF(A759="","",Conversión!$B$11)</f>
        <v/>
      </c>
      <c r="C759" s="12">
        <f>IF(A759="","","163"&amp;RIGHT(A759,LEN(A759)-3))</f>
        <v/>
      </c>
      <c r="D759" s="8">
        <f>IF(A759="","",Conversión!$B$12)</f>
        <v/>
      </c>
      <c r="E759" s="12">
        <f>IF(A759="","","160"&amp;RIGHT(A759,LEN(A759)-3))</f>
        <v/>
      </c>
      <c r="F759" s="8">
        <f>IF(A759="","",Conversión!$B$13)</f>
        <v/>
      </c>
      <c r="G759" s="9">
        <f>IF(A759="","",B759+D759/2+F759/4)</f>
        <v/>
      </c>
      <c r="H759" s="10">
        <f>IF(A759="","",IF(AND(LEFT(A759,3)="165",ABS(G759-Conversión!$B$5)&lt;0.001),"CORRECTO","REVISAR"))</f>
        <v/>
      </c>
      <c r="I759" s="10">
        <f>IF(A759="","",IF(LEFT(A759,3)&lt;&gt;"165","La referencia debe iniciar en 165",IF(G759&lt;&gt;Conversión!$B$5,"El equivalente no coincide","")))</f>
        <v/>
      </c>
    </row>
    <row r="760" spans="1:9">
      <c r="A760" s="11"/>
      <c r="B760" s="8">
        <f>IF(A760="","",Conversión!$B$11)</f>
        <v/>
      </c>
      <c r="C760" s="12">
        <f>IF(A760="","","163"&amp;RIGHT(A760,LEN(A760)-3))</f>
        <v/>
      </c>
      <c r="D760" s="8">
        <f>IF(A760="","",Conversión!$B$12)</f>
        <v/>
      </c>
      <c r="E760" s="12">
        <f>IF(A760="","","160"&amp;RIGHT(A760,LEN(A760)-3))</f>
        <v/>
      </c>
      <c r="F760" s="8">
        <f>IF(A760="","",Conversión!$B$13)</f>
        <v/>
      </c>
      <c r="G760" s="9">
        <f>IF(A760="","",B760+D760/2+F760/4)</f>
        <v/>
      </c>
      <c r="H760" s="10">
        <f>IF(A760="","",IF(AND(LEFT(A760,3)="165",ABS(G760-Conversión!$B$5)&lt;0.001),"CORRECTO","REVISAR"))</f>
        <v/>
      </c>
      <c r="I760" s="10">
        <f>IF(A760="","",IF(LEFT(A760,3)&lt;&gt;"165","La referencia debe iniciar en 165",IF(G760&lt;&gt;Conversión!$B$5,"El equivalente no coincide","")))</f>
        <v/>
      </c>
    </row>
    <row r="761" spans="1:9">
      <c r="A761" s="11"/>
      <c r="B761" s="8">
        <f>IF(A761="","",Conversión!$B$11)</f>
        <v/>
      </c>
      <c r="C761" s="12">
        <f>IF(A761="","","163"&amp;RIGHT(A761,LEN(A761)-3))</f>
        <v/>
      </c>
      <c r="D761" s="8">
        <f>IF(A761="","",Conversión!$B$12)</f>
        <v/>
      </c>
      <c r="E761" s="12">
        <f>IF(A761="","","160"&amp;RIGHT(A761,LEN(A761)-3))</f>
        <v/>
      </c>
      <c r="F761" s="8">
        <f>IF(A761="","",Conversión!$B$13)</f>
        <v/>
      </c>
      <c r="G761" s="9">
        <f>IF(A761="","",B761+D761/2+F761/4)</f>
        <v/>
      </c>
      <c r="H761" s="10">
        <f>IF(A761="","",IF(AND(LEFT(A761,3)="165",ABS(G761-Conversión!$B$5)&lt;0.001),"CORRECTO","REVISAR"))</f>
        <v/>
      </c>
      <c r="I761" s="10">
        <f>IF(A761="","",IF(LEFT(A761,3)&lt;&gt;"165","La referencia debe iniciar en 165",IF(G761&lt;&gt;Conversión!$B$5,"El equivalente no coincide","")))</f>
        <v/>
      </c>
    </row>
    <row r="762" spans="1:9">
      <c r="A762" s="11"/>
      <c r="B762" s="8">
        <f>IF(A762="","",Conversión!$B$11)</f>
        <v/>
      </c>
      <c r="C762" s="12">
        <f>IF(A762="","","163"&amp;RIGHT(A762,LEN(A762)-3))</f>
        <v/>
      </c>
      <c r="D762" s="8">
        <f>IF(A762="","",Conversión!$B$12)</f>
        <v/>
      </c>
      <c r="E762" s="12">
        <f>IF(A762="","","160"&amp;RIGHT(A762,LEN(A762)-3))</f>
        <v/>
      </c>
      <c r="F762" s="8">
        <f>IF(A762="","",Conversión!$B$13)</f>
        <v/>
      </c>
      <c r="G762" s="9">
        <f>IF(A762="","",B762+D762/2+F762/4)</f>
        <v/>
      </c>
      <c r="H762" s="10">
        <f>IF(A762="","",IF(AND(LEFT(A762,3)="165",ABS(G762-Conversión!$B$5)&lt;0.001),"CORRECTO","REVISAR"))</f>
        <v/>
      </c>
      <c r="I762" s="10">
        <f>IF(A762="","",IF(LEFT(A762,3)&lt;&gt;"165","La referencia debe iniciar en 165",IF(G762&lt;&gt;Conversión!$B$5,"El equivalente no coincide","")))</f>
        <v/>
      </c>
    </row>
    <row r="763" spans="1:9">
      <c r="A763" s="11"/>
      <c r="B763" s="8">
        <f>IF(A763="","",Conversión!$B$11)</f>
        <v/>
      </c>
      <c r="C763" s="12">
        <f>IF(A763="","","163"&amp;RIGHT(A763,LEN(A763)-3))</f>
        <v/>
      </c>
      <c r="D763" s="8">
        <f>IF(A763="","",Conversión!$B$12)</f>
        <v/>
      </c>
      <c r="E763" s="12">
        <f>IF(A763="","","160"&amp;RIGHT(A763,LEN(A763)-3))</f>
        <v/>
      </c>
      <c r="F763" s="8">
        <f>IF(A763="","",Conversión!$B$13)</f>
        <v/>
      </c>
      <c r="G763" s="9">
        <f>IF(A763="","",B763+D763/2+F763/4)</f>
        <v/>
      </c>
      <c r="H763" s="10">
        <f>IF(A763="","",IF(AND(LEFT(A763,3)="165",ABS(G763-Conversión!$B$5)&lt;0.001),"CORRECTO","REVISAR"))</f>
        <v/>
      </c>
      <c r="I763" s="10">
        <f>IF(A763="","",IF(LEFT(A763,3)&lt;&gt;"165","La referencia debe iniciar en 165",IF(G763&lt;&gt;Conversión!$B$5,"El equivalente no coincide","")))</f>
        <v/>
      </c>
    </row>
    <row r="764" spans="1:9">
      <c r="A764" s="11"/>
      <c r="B764" s="8">
        <f>IF(A764="","",Conversión!$B$11)</f>
        <v/>
      </c>
      <c r="C764" s="12">
        <f>IF(A764="","","163"&amp;RIGHT(A764,LEN(A764)-3))</f>
        <v/>
      </c>
      <c r="D764" s="8">
        <f>IF(A764="","",Conversión!$B$12)</f>
        <v/>
      </c>
      <c r="E764" s="12">
        <f>IF(A764="","","160"&amp;RIGHT(A764,LEN(A764)-3))</f>
        <v/>
      </c>
      <c r="F764" s="8">
        <f>IF(A764="","",Conversión!$B$13)</f>
        <v/>
      </c>
      <c r="G764" s="9">
        <f>IF(A764="","",B764+D764/2+F764/4)</f>
        <v/>
      </c>
      <c r="H764" s="10">
        <f>IF(A764="","",IF(AND(LEFT(A764,3)="165",ABS(G764-Conversión!$B$5)&lt;0.001),"CORRECTO","REVISAR"))</f>
        <v/>
      </c>
      <c r="I764" s="10">
        <f>IF(A764="","",IF(LEFT(A764,3)&lt;&gt;"165","La referencia debe iniciar en 165",IF(G764&lt;&gt;Conversión!$B$5,"El equivalente no coincide","")))</f>
        <v/>
      </c>
    </row>
    <row r="765" spans="1:9">
      <c r="A765" s="11"/>
      <c r="B765" s="8">
        <f>IF(A765="","",Conversión!$B$11)</f>
        <v/>
      </c>
      <c r="C765" s="12">
        <f>IF(A765="","","163"&amp;RIGHT(A765,LEN(A765)-3))</f>
        <v/>
      </c>
      <c r="D765" s="8">
        <f>IF(A765="","",Conversión!$B$12)</f>
        <v/>
      </c>
      <c r="E765" s="12">
        <f>IF(A765="","","160"&amp;RIGHT(A765,LEN(A765)-3))</f>
        <v/>
      </c>
      <c r="F765" s="8">
        <f>IF(A765="","",Conversión!$B$13)</f>
        <v/>
      </c>
      <c r="G765" s="9">
        <f>IF(A765="","",B765+D765/2+F765/4)</f>
        <v/>
      </c>
      <c r="H765" s="10">
        <f>IF(A765="","",IF(AND(LEFT(A765,3)="165",ABS(G765-Conversión!$B$5)&lt;0.001),"CORRECTO","REVISAR"))</f>
        <v/>
      </c>
      <c r="I765" s="10">
        <f>IF(A765="","",IF(LEFT(A765,3)&lt;&gt;"165","La referencia debe iniciar en 165",IF(G765&lt;&gt;Conversión!$B$5,"El equivalente no coincide","")))</f>
        <v/>
      </c>
    </row>
    <row r="766" spans="1:9">
      <c r="A766" s="11"/>
      <c r="B766" s="8">
        <f>IF(A766="","",Conversión!$B$11)</f>
        <v/>
      </c>
      <c r="C766" s="12">
        <f>IF(A766="","","163"&amp;RIGHT(A766,LEN(A766)-3))</f>
        <v/>
      </c>
      <c r="D766" s="8">
        <f>IF(A766="","",Conversión!$B$12)</f>
        <v/>
      </c>
      <c r="E766" s="12">
        <f>IF(A766="","","160"&amp;RIGHT(A766,LEN(A766)-3))</f>
        <v/>
      </c>
      <c r="F766" s="8">
        <f>IF(A766="","",Conversión!$B$13)</f>
        <v/>
      </c>
      <c r="G766" s="9">
        <f>IF(A766="","",B766+D766/2+F766/4)</f>
        <v/>
      </c>
      <c r="H766" s="10">
        <f>IF(A766="","",IF(AND(LEFT(A766,3)="165",ABS(G766-Conversión!$B$5)&lt;0.001),"CORRECTO","REVISAR"))</f>
        <v/>
      </c>
      <c r="I766" s="10">
        <f>IF(A766="","",IF(LEFT(A766,3)&lt;&gt;"165","La referencia debe iniciar en 165",IF(G766&lt;&gt;Conversión!$B$5,"El equivalente no coincide","")))</f>
        <v/>
      </c>
    </row>
    <row r="767" spans="1:9">
      <c r="A767" s="11"/>
      <c r="B767" s="8">
        <f>IF(A767="","",Conversión!$B$11)</f>
        <v/>
      </c>
      <c r="C767" s="12">
        <f>IF(A767="","","163"&amp;RIGHT(A767,LEN(A767)-3))</f>
        <v/>
      </c>
      <c r="D767" s="8">
        <f>IF(A767="","",Conversión!$B$12)</f>
        <v/>
      </c>
      <c r="E767" s="12">
        <f>IF(A767="","","160"&amp;RIGHT(A767,LEN(A767)-3))</f>
        <v/>
      </c>
      <c r="F767" s="8">
        <f>IF(A767="","",Conversión!$B$13)</f>
        <v/>
      </c>
      <c r="G767" s="9">
        <f>IF(A767="","",B767+D767/2+F767/4)</f>
        <v/>
      </c>
      <c r="H767" s="10">
        <f>IF(A767="","",IF(AND(LEFT(A767,3)="165",ABS(G767-Conversión!$B$5)&lt;0.001),"CORRECTO","REVISAR"))</f>
        <v/>
      </c>
      <c r="I767" s="10">
        <f>IF(A767="","",IF(LEFT(A767,3)&lt;&gt;"165","La referencia debe iniciar en 165",IF(G767&lt;&gt;Conversión!$B$5,"El equivalente no coincide","")))</f>
        <v/>
      </c>
    </row>
    <row r="768" spans="1:9">
      <c r="A768" s="11"/>
      <c r="B768" s="8">
        <f>IF(A768="","",Conversión!$B$11)</f>
        <v/>
      </c>
      <c r="C768" s="12">
        <f>IF(A768="","","163"&amp;RIGHT(A768,LEN(A768)-3))</f>
        <v/>
      </c>
      <c r="D768" s="8">
        <f>IF(A768="","",Conversión!$B$12)</f>
        <v/>
      </c>
      <c r="E768" s="12">
        <f>IF(A768="","","160"&amp;RIGHT(A768,LEN(A768)-3))</f>
        <v/>
      </c>
      <c r="F768" s="8">
        <f>IF(A768="","",Conversión!$B$13)</f>
        <v/>
      </c>
      <c r="G768" s="9">
        <f>IF(A768="","",B768+D768/2+F768/4)</f>
        <v/>
      </c>
      <c r="H768" s="10">
        <f>IF(A768="","",IF(AND(LEFT(A768,3)="165",ABS(G768-Conversión!$B$5)&lt;0.001),"CORRECTO","REVISAR"))</f>
        <v/>
      </c>
      <c r="I768" s="10">
        <f>IF(A768="","",IF(LEFT(A768,3)&lt;&gt;"165","La referencia debe iniciar en 165",IF(G768&lt;&gt;Conversión!$B$5,"El equivalente no coincide","")))</f>
        <v/>
      </c>
    </row>
    <row r="769" spans="1:9">
      <c r="A769" s="11"/>
      <c r="B769" s="8">
        <f>IF(A769="","",Conversión!$B$11)</f>
        <v/>
      </c>
      <c r="C769" s="12">
        <f>IF(A769="","","163"&amp;RIGHT(A769,LEN(A769)-3))</f>
        <v/>
      </c>
      <c r="D769" s="8">
        <f>IF(A769="","",Conversión!$B$12)</f>
        <v/>
      </c>
      <c r="E769" s="12">
        <f>IF(A769="","","160"&amp;RIGHT(A769,LEN(A769)-3))</f>
        <v/>
      </c>
      <c r="F769" s="8">
        <f>IF(A769="","",Conversión!$B$13)</f>
        <v/>
      </c>
      <c r="G769" s="9">
        <f>IF(A769="","",B769+D769/2+F769/4)</f>
        <v/>
      </c>
      <c r="H769" s="10">
        <f>IF(A769="","",IF(AND(LEFT(A769,3)="165",ABS(G769-Conversión!$B$5)&lt;0.001),"CORRECTO","REVISAR"))</f>
        <v/>
      </c>
      <c r="I769" s="10">
        <f>IF(A769="","",IF(LEFT(A769,3)&lt;&gt;"165","La referencia debe iniciar en 165",IF(G769&lt;&gt;Conversión!$B$5,"El equivalente no coincide","")))</f>
        <v/>
      </c>
    </row>
    <row r="770" spans="1:9">
      <c r="A770" s="11"/>
      <c r="B770" s="8">
        <f>IF(A770="","",Conversión!$B$11)</f>
        <v/>
      </c>
      <c r="C770" s="12">
        <f>IF(A770="","","163"&amp;RIGHT(A770,LEN(A770)-3))</f>
        <v/>
      </c>
      <c r="D770" s="8">
        <f>IF(A770="","",Conversión!$B$12)</f>
        <v/>
      </c>
      <c r="E770" s="12">
        <f>IF(A770="","","160"&amp;RIGHT(A770,LEN(A770)-3))</f>
        <v/>
      </c>
      <c r="F770" s="8">
        <f>IF(A770="","",Conversión!$B$13)</f>
        <v/>
      </c>
      <c r="G770" s="9">
        <f>IF(A770="","",B770+D770/2+F770/4)</f>
        <v/>
      </c>
      <c r="H770" s="10">
        <f>IF(A770="","",IF(AND(LEFT(A770,3)="165",ABS(G770-Conversión!$B$5)&lt;0.001),"CORRECTO","REVISAR"))</f>
        <v/>
      </c>
      <c r="I770" s="10">
        <f>IF(A770="","",IF(LEFT(A770,3)&lt;&gt;"165","La referencia debe iniciar en 165",IF(G770&lt;&gt;Conversión!$B$5,"El equivalente no coincide","")))</f>
        <v/>
      </c>
    </row>
    <row r="771" spans="1:9">
      <c r="A771" s="11"/>
      <c r="B771" s="8">
        <f>IF(A771="","",Conversión!$B$11)</f>
        <v/>
      </c>
      <c r="C771" s="12">
        <f>IF(A771="","","163"&amp;RIGHT(A771,LEN(A771)-3))</f>
        <v/>
      </c>
      <c r="D771" s="8">
        <f>IF(A771="","",Conversión!$B$12)</f>
        <v/>
      </c>
      <c r="E771" s="12">
        <f>IF(A771="","","160"&amp;RIGHT(A771,LEN(A771)-3))</f>
        <v/>
      </c>
      <c r="F771" s="8">
        <f>IF(A771="","",Conversión!$B$13)</f>
        <v/>
      </c>
      <c r="G771" s="9">
        <f>IF(A771="","",B771+D771/2+F771/4)</f>
        <v/>
      </c>
      <c r="H771" s="10">
        <f>IF(A771="","",IF(AND(LEFT(A771,3)="165",ABS(G771-Conversión!$B$5)&lt;0.001),"CORRECTO","REVISAR"))</f>
        <v/>
      </c>
      <c r="I771" s="10">
        <f>IF(A771="","",IF(LEFT(A771,3)&lt;&gt;"165","La referencia debe iniciar en 165",IF(G771&lt;&gt;Conversión!$B$5,"El equivalente no coincide","")))</f>
        <v/>
      </c>
    </row>
    <row r="772" spans="1:9">
      <c r="A772" s="11"/>
      <c r="B772" s="8">
        <f>IF(A772="","",Conversión!$B$11)</f>
        <v/>
      </c>
      <c r="C772" s="12">
        <f>IF(A772="","","163"&amp;RIGHT(A772,LEN(A772)-3))</f>
        <v/>
      </c>
      <c r="D772" s="8">
        <f>IF(A772="","",Conversión!$B$12)</f>
        <v/>
      </c>
      <c r="E772" s="12">
        <f>IF(A772="","","160"&amp;RIGHT(A772,LEN(A772)-3))</f>
        <v/>
      </c>
      <c r="F772" s="8">
        <f>IF(A772="","",Conversión!$B$13)</f>
        <v/>
      </c>
      <c r="G772" s="9">
        <f>IF(A772="","",B772+D772/2+F772/4)</f>
        <v/>
      </c>
      <c r="H772" s="10">
        <f>IF(A772="","",IF(AND(LEFT(A772,3)="165",ABS(G772-Conversión!$B$5)&lt;0.001),"CORRECTO","REVISAR"))</f>
        <v/>
      </c>
      <c r="I772" s="10">
        <f>IF(A772="","",IF(LEFT(A772,3)&lt;&gt;"165","La referencia debe iniciar en 165",IF(G772&lt;&gt;Conversión!$B$5,"El equivalente no coincide","")))</f>
        <v/>
      </c>
    </row>
    <row r="773" spans="1:9">
      <c r="A773" s="11"/>
      <c r="B773" s="8">
        <f>IF(A773="","",Conversión!$B$11)</f>
        <v/>
      </c>
      <c r="C773" s="12">
        <f>IF(A773="","","163"&amp;RIGHT(A773,LEN(A773)-3))</f>
        <v/>
      </c>
      <c r="D773" s="8">
        <f>IF(A773="","",Conversión!$B$12)</f>
        <v/>
      </c>
      <c r="E773" s="12">
        <f>IF(A773="","","160"&amp;RIGHT(A773,LEN(A773)-3))</f>
        <v/>
      </c>
      <c r="F773" s="8">
        <f>IF(A773="","",Conversión!$B$13)</f>
        <v/>
      </c>
      <c r="G773" s="9">
        <f>IF(A773="","",B773+D773/2+F773/4)</f>
        <v/>
      </c>
      <c r="H773" s="10">
        <f>IF(A773="","",IF(AND(LEFT(A773,3)="165",ABS(G773-Conversión!$B$5)&lt;0.001),"CORRECTO","REVISAR"))</f>
        <v/>
      </c>
      <c r="I773" s="10">
        <f>IF(A773="","",IF(LEFT(A773,3)&lt;&gt;"165","La referencia debe iniciar en 165",IF(G773&lt;&gt;Conversión!$B$5,"El equivalente no coincide","")))</f>
        <v/>
      </c>
    </row>
    <row r="774" spans="1:9">
      <c r="A774" s="11"/>
      <c r="B774" s="8">
        <f>IF(A774="","",Conversión!$B$11)</f>
        <v/>
      </c>
      <c r="C774" s="12">
        <f>IF(A774="","","163"&amp;RIGHT(A774,LEN(A774)-3))</f>
        <v/>
      </c>
      <c r="D774" s="8">
        <f>IF(A774="","",Conversión!$B$12)</f>
        <v/>
      </c>
      <c r="E774" s="12">
        <f>IF(A774="","","160"&amp;RIGHT(A774,LEN(A774)-3))</f>
        <v/>
      </c>
      <c r="F774" s="8">
        <f>IF(A774="","",Conversión!$B$13)</f>
        <v/>
      </c>
      <c r="G774" s="9">
        <f>IF(A774="","",B774+D774/2+F774/4)</f>
        <v/>
      </c>
      <c r="H774" s="10">
        <f>IF(A774="","",IF(AND(LEFT(A774,3)="165",ABS(G774-Conversión!$B$5)&lt;0.001),"CORRECTO","REVISAR"))</f>
        <v/>
      </c>
      <c r="I774" s="10">
        <f>IF(A774="","",IF(LEFT(A774,3)&lt;&gt;"165","La referencia debe iniciar en 165",IF(G774&lt;&gt;Conversión!$B$5,"El equivalente no coincide","")))</f>
        <v/>
      </c>
    </row>
    <row r="775" spans="1:9">
      <c r="A775" s="11"/>
      <c r="B775" s="8">
        <f>IF(A775="","",Conversión!$B$11)</f>
        <v/>
      </c>
      <c r="C775" s="12">
        <f>IF(A775="","","163"&amp;RIGHT(A775,LEN(A775)-3))</f>
        <v/>
      </c>
      <c r="D775" s="8">
        <f>IF(A775="","",Conversión!$B$12)</f>
        <v/>
      </c>
      <c r="E775" s="12">
        <f>IF(A775="","","160"&amp;RIGHT(A775,LEN(A775)-3))</f>
        <v/>
      </c>
      <c r="F775" s="8">
        <f>IF(A775="","",Conversión!$B$13)</f>
        <v/>
      </c>
      <c r="G775" s="9">
        <f>IF(A775="","",B775+D775/2+F775/4)</f>
        <v/>
      </c>
      <c r="H775" s="10">
        <f>IF(A775="","",IF(AND(LEFT(A775,3)="165",ABS(G775-Conversión!$B$5)&lt;0.001),"CORRECTO","REVISAR"))</f>
        <v/>
      </c>
      <c r="I775" s="10">
        <f>IF(A775="","",IF(LEFT(A775,3)&lt;&gt;"165","La referencia debe iniciar en 165",IF(G775&lt;&gt;Conversión!$B$5,"El equivalente no coincide","")))</f>
        <v/>
      </c>
    </row>
    <row r="776" spans="1:9">
      <c r="A776" s="11"/>
      <c r="B776" s="8">
        <f>IF(A776="","",Conversión!$B$11)</f>
        <v/>
      </c>
      <c r="C776" s="12">
        <f>IF(A776="","","163"&amp;RIGHT(A776,LEN(A776)-3))</f>
        <v/>
      </c>
      <c r="D776" s="8">
        <f>IF(A776="","",Conversión!$B$12)</f>
        <v/>
      </c>
      <c r="E776" s="12">
        <f>IF(A776="","","160"&amp;RIGHT(A776,LEN(A776)-3))</f>
        <v/>
      </c>
      <c r="F776" s="8">
        <f>IF(A776="","",Conversión!$B$13)</f>
        <v/>
      </c>
      <c r="G776" s="9">
        <f>IF(A776="","",B776+D776/2+F776/4)</f>
        <v/>
      </c>
      <c r="H776" s="10">
        <f>IF(A776="","",IF(AND(LEFT(A776,3)="165",ABS(G776-Conversión!$B$5)&lt;0.001),"CORRECTO","REVISAR"))</f>
        <v/>
      </c>
      <c r="I776" s="10">
        <f>IF(A776="","",IF(LEFT(A776,3)&lt;&gt;"165","La referencia debe iniciar en 165",IF(G776&lt;&gt;Conversión!$B$5,"El equivalente no coincide","")))</f>
        <v/>
      </c>
    </row>
    <row r="777" spans="1:9">
      <c r="A777" s="11"/>
      <c r="B777" s="8">
        <f>IF(A777="","",Conversión!$B$11)</f>
        <v/>
      </c>
      <c r="C777" s="12">
        <f>IF(A777="","","163"&amp;RIGHT(A777,LEN(A777)-3))</f>
        <v/>
      </c>
      <c r="D777" s="8">
        <f>IF(A777="","",Conversión!$B$12)</f>
        <v/>
      </c>
      <c r="E777" s="12">
        <f>IF(A777="","","160"&amp;RIGHT(A777,LEN(A777)-3))</f>
        <v/>
      </c>
      <c r="F777" s="8">
        <f>IF(A777="","",Conversión!$B$13)</f>
        <v/>
      </c>
      <c r="G777" s="9">
        <f>IF(A777="","",B777+D777/2+F777/4)</f>
        <v/>
      </c>
      <c r="H777" s="10">
        <f>IF(A777="","",IF(AND(LEFT(A777,3)="165",ABS(G777-Conversión!$B$5)&lt;0.001),"CORRECTO","REVISAR"))</f>
        <v/>
      </c>
      <c r="I777" s="10">
        <f>IF(A777="","",IF(LEFT(A777,3)&lt;&gt;"165","La referencia debe iniciar en 165",IF(G777&lt;&gt;Conversión!$B$5,"El equivalente no coincide","")))</f>
        <v/>
      </c>
    </row>
    <row r="778" spans="1:9">
      <c r="A778" s="11"/>
      <c r="B778" s="8">
        <f>IF(A778="","",Conversión!$B$11)</f>
        <v/>
      </c>
      <c r="C778" s="12">
        <f>IF(A778="","","163"&amp;RIGHT(A778,LEN(A778)-3))</f>
        <v/>
      </c>
      <c r="D778" s="8">
        <f>IF(A778="","",Conversión!$B$12)</f>
        <v/>
      </c>
      <c r="E778" s="12">
        <f>IF(A778="","","160"&amp;RIGHT(A778,LEN(A778)-3))</f>
        <v/>
      </c>
      <c r="F778" s="8">
        <f>IF(A778="","",Conversión!$B$13)</f>
        <v/>
      </c>
      <c r="G778" s="9">
        <f>IF(A778="","",B778+D778/2+F778/4)</f>
        <v/>
      </c>
      <c r="H778" s="10">
        <f>IF(A778="","",IF(AND(LEFT(A778,3)="165",ABS(G778-Conversión!$B$5)&lt;0.001),"CORRECTO","REVISAR"))</f>
        <v/>
      </c>
      <c r="I778" s="10">
        <f>IF(A778="","",IF(LEFT(A778,3)&lt;&gt;"165","La referencia debe iniciar en 165",IF(G778&lt;&gt;Conversión!$B$5,"El equivalente no coincide","")))</f>
        <v/>
      </c>
    </row>
    <row r="779" spans="1:9">
      <c r="A779" s="11"/>
      <c r="B779" s="8">
        <f>IF(A779="","",Conversión!$B$11)</f>
        <v/>
      </c>
      <c r="C779" s="12">
        <f>IF(A779="","","163"&amp;RIGHT(A779,LEN(A779)-3))</f>
        <v/>
      </c>
      <c r="D779" s="8">
        <f>IF(A779="","",Conversión!$B$12)</f>
        <v/>
      </c>
      <c r="E779" s="12">
        <f>IF(A779="","","160"&amp;RIGHT(A779,LEN(A779)-3))</f>
        <v/>
      </c>
      <c r="F779" s="8">
        <f>IF(A779="","",Conversión!$B$13)</f>
        <v/>
      </c>
      <c r="G779" s="9">
        <f>IF(A779="","",B779+D779/2+F779/4)</f>
        <v/>
      </c>
      <c r="H779" s="10">
        <f>IF(A779="","",IF(AND(LEFT(A779,3)="165",ABS(G779-Conversión!$B$5)&lt;0.001),"CORRECTO","REVISAR"))</f>
        <v/>
      </c>
      <c r="I779" s="10">
        <f>IF(A779="","",IF(LEFT(A779,3)&lt;&gt;"165","La referencia debe iniciar en 165",IF(G779&lt;&gt;Conversión!$B$5,"El equivalente no coincide","")))</f>
        <v/>
      </c>
    </row>
    <row r="780" spans="1:9">
      <c r="A780" s="11"/>
      <c r="B780" s="8">
        <f>IF(A780="","",Conversión!$B$11)</f>
        <v/>
      </c>
      <c r="C780" s="12">
        <f>IF(A780="","","163"&amp;RIGHT(A780,LEN(A780)-3))</f>
        <v/>
      </c>
      <c r="D780" s="8">
        <f>IF(A780="","",Conversión!$B$12)</f>
        <v/>
      </c>
      <c r="E780" s="12">
        <f>IF(A780="","","160"&amp;RIGHT(A780,LEN(A780)-3))</f>
        <v/>
      </c>
      <c r="F780" s="8">
        <f>IF(A780="","",Conversión!$B$13)</f>
        <v/>
      </c>
      <c r="G780" s="9">
        <f>IF(A780="","",B780+D780/2+F780/4)</f>
        <v/>
      </c>
      <c r="H780" s="10">
        <f>IF(A780="","",IF(AND(LEFT(A780,3)="165",ABS(G780-Conversión!$B$5)&lt;0.001),"CORRECTO","REVISAR"))</f>
        <v/>
      </c>
      <c r="I780" s="10">
        <f>IF(A780="","",IF(LEFT(A780,3)&lt;&gt;"165","La referencia debe iniciar en 165",IF(G780&lt;&gt;Conversión!$B$5,"El equivalente no coincide","")))</f>
        <v/>
      </c>
    </row>
    <row r="781" spans="1:9">
      <c r="A781" s="11"/>
      <c r="B781" s="8">
        <f>IF(A781="","",Conversión!$B$11)</f>
        <v/>
      </c>
      <c r="C781" s="12">
        <f>IF(A781="","","163"&amp;RIGHT(A781,LEN(A781)-3))</f>
        <v/>
      </c>
      <c r="D781" s="8">
        <f>IF(A781="","",Conversión!$B$12)</f>
        <v/>
      </c>
      <c r="E781" s="12">
        <f>IF(A781="","","160"&amp;RIGHT(A781,LEN(A781)-3))</f>
        <v/>
      </c>
      <c r="F781" s="8">
        <f>IF(A781="","",Conversión!$B$13)</f>
        <v/>
      </c>
      <c r="G781" s="9">
        <f>IF(A781="","",B781+D781/2+F781/4)</f>
        <v/>
      </c>
      <c r="H781" s="10">
        <f>IF(A781="","",IF(AND(LEFT(A781,3)="165",ABS(G781-Conversión!$B$5)&lt;0.001),"CORRECTO","REVISAR"))</f>
        <v/>
      </c>
      <c r="I781" s="10">
        <f>IF(A781="","",IF(LEFT(A781,3)&lt;&gt;"165","La referencia debe iniciar en 165",IF(G781&lt;&gt;Conversión!$B$5,"El equivalente no coincide","")))</f>
        <v/>
      </c>
    </row>
    <row r="782" spans="1:9">
      <c r="A782" s="11"/>
      <c r="B782" s="8">
        <f>IF(A782="","",Conversión!$B$11)</f>
        <v/>
      </c>
      <c r="C782" s="12">
        <f>IF(A782="","","163"&amp;RIGHT(A782,LEN(A782)-3))</f>
        <v/>
      </c>
      <c r="D782" s="8">
        <f>IF(A782="","",Conversión!$B$12)</f>
        <v/>
      </c>
      <c r="E782" s="12">
        <f>IF(A782="","","160"&amp;RIGHT(A782,LEN(A782)-3))</f>
        <v/>
      </c>
      <c r="F782" s="8">
        <f>IF(A782="","",Conversión!$B$13)</f>
        <v/>
      </c>
      <c r="G782" s="9">
        <f>IF(A782="","",B782+D782/2+F782/4)</f>
        <v/>
      </c>
      <c r="H782" s="10">
        <f>IF(A782="","",IF(AND(LEFT(A782,3)="165",ABS(G782-Conversión!$B$5)&lt;0.001),"CORRECTO","REVISAR"))</f>
        <v/>
      </c>
      <c r="I782" s="10">
        <f>IF(A782="","",IF(LEFT(A782,3)&lt;&gt;"165","La referencia debe iniciar en 165",IF(G782&lt;&gt;Conversión!$B$5,"El equivalente no coincide","")))</f>
        <v/>
      </c>
    </row>
    <row r="783" spans="1:9">
      <c r="A783" s="11"/>
      <c r="B783" s="8">
        <f>IF(A783="","",Conversión!$B$11)</f>
        <v/>
      </c>
      <c r="C783" s="12">
        <f>IF(A783="","","163"&amp;RIGHT(A783,LEN(A783)-3))</f>
        <v/>
      </c>
      <c r="D783" s="8">
        <f>IF(A783="","",Conversión!$B$12)</f>
        <v/>
      </c>
      <c r="E783" s="12">
        <f>IF(A783="","","160"&amp;RIGHT(A783,LEN(A783)-3))</f>
        <v/>
      </c>
      <c r="F783" s="8">
        <f>IF(A783="","",Conversión!$B$13)</f>
        <v/>
      </c>
      <c r="G783" s="9">
        <f>IF(A783="","",B783+D783/2+F783/4)</f>
        <v/>
      </c>
      <c r="H783" s="10">
        <f>IF(A783="","",IF(AND(LEFT(A783,3)="165",ABS(G783-Conversión!$B$5)&lt;0.001),"CORRECTO","REVISAR"))</f>
        <v/>
      </c>
      <c r="I783" s="10">
        <f>IF(A783="","",IF(LEFT(A783,3)&lt;&gt;"165","La referencia debe iniciar en 165",IF(G783&lt;&gt;Conversión!$B$5,"El equivalente no coincide","")))</f>
        <v/>
      </c>
    </row>
    <row r="784" spans="1:9">
      <c r="A784" s="11"/>
      <c r="B784" s="8">
        <f>IF(A784="","",Conversión!$B$11)</f>
        <v/>
      </c>
      <c r="C784" s="12">
        <f>IF(A784="","","163"&amp;RIGHT(A784,LEN(A784)-3))</f>
        <v/>
      </c>
      <c r="D784" s="8">
        <f>IF(A784="","",Conversión!$B$12)</f>
        <v/>
      </c>
      <c r="E784" s="12">
        <f>IF(A784="","","160"&amp;RIGHT(A784,LEN(A784)-3))</f>
        <v/>
      </c>
      <c r="F784" s="8">
        <f>IF(A784="","",Conversión!$B$13)</f>
        <v/>
      </c>
      <c r="G784" s="9">
        <f>IF(A784="","",B784+D784/2+F784/4)</f>
        <v/>
      </c>
      <c r="H784" s="10">
        <f>IF(A784="","",IF(AND(LEFT(A784,3)="165",ABS(G784-Conversión!$B$5)&lt;0.001),"CORRECTO","REVISAR"))</f>
        <v/>
      </c>
      <c r="I784" s="10">
        <f>IF(A784="","",IF(LEFT(A784,3)&lt;&gt;"165","La referencia debe iniciar en 165",IF(G784&lt;&gt;Conversión!$B$5,"El equivalente no coincide","")))</f>
        <v/>
      </c>
    </row>
    <row r="785" spans="1:9">
      <c r="A785" s="11"/>
      <c r="B785" s="8">
        <f>IF(A785="","",Conversión!$B$11)</f>
        <v/>
      </c>
      <c r="C785" s="12">
        <f>IF(A785="","","163"&amp;RIGHT(A785,LEN(A785)-3))</f>
        <v/>
      </c>
      <c r="D785" s="8">
        <f>IF(A785="","",Conversión!$B$12)</f>
        <v/>
      </c>
      <c r="E785" s="12">
        <f>IF(A785="","","160"&amp;RIGHT(A785,LEN(A785)-3))</f>
        <v/>
      </c>
      <c r="F785" s="8">
        <f>IF(A785="","",Conversión!$B$13)</f>
        <v/>
      </c>
      <c r="G785" s="9">
        <f>IF(A785="","",B785+D785/2+F785/4)</f>
        <v/>
      </c>
      <c r="H785" s="10">
        <f>IF(A785="","",IF(AND(LEFT(A785,3)="165",ABS(G785-Conversión!$B$5)&lt;0.001),"CORRECTO","REVISAR"))</f>
        <v/>
      </c>
      <c r="I785" s="10">
        <f>IF(A785="","",IF(LEFT(A785,3)&lt;&gt;"165","La referencia debe iniciar en 165",IF(G785&lt;&gt;Conversión!$B$5,"El equivalente no coincide","")))</f>
        <v/>
      </c>
    </row>
    <row r="786" spans="1:9">
      <c r="A786" s="11"/>
      <c r="B786" s="8">
        <f>IF(A786="","",Conversión!$B$11)</f>
        <v/>
      </c>
      <c r="C786" s="12">
        <f>IF(A786="","","163"&amp;RIGHT(A786,LEN(A786)-3))</f>
        <v/>
      </c>
      <c r="D786" s="8">
        <f>IF(A786="","",Conversión!$B$12)</f>
        <v/>
      </c>
      <c r="E786" s="12">
        <f>IF(A786="","","160"&amp;RIGHT(A786,LEN(A786)-3))</f>
        <v/>
      </c>
      <c r="F786" s="8">
        <f>IF(A786="","",Conversión!$B$13)</f>
        <v/>
      </c>
      <c r="G786" s="9">
        <f>IF(A786="","",B786+D786/2+F786/4)</f>
        <v/>
      </c>
      <c r="H786" s="10">
        <f>IF(A786="","",IF(AND(LEFT(A786,3)="165",ABS(G786-Conversión!$B$5)&lt;0.001),"CORRECTO","REVISAR"))</f>
        <v/>
      </c>
      <c r="I786" s="10">
        <f>IF(A786="","",IF(LEFT(A786,3)&lt;&gt;"165","La referencia debe iniciar en 165",IF(G786&lt;&gt;Conversión!$B$5,"El equivalente no coincide","")))</f>
        <v/>
      </c>
    </row>
    <row r="787" spans="1:9">
      <c r="A787" s="11"/>
      <c r="B787" s="8">
        <f>IF(A787="","",Conversión!$B$11)</f>
        <v/>
      </c>
      <c r="C787" s="12">
        <f>IF(A787="","","163"&amp;RIGHT(A787,LEN(A787)-3))</f>
        <v/>
      </c>
      <c r="D787" s="8">
        <f>IF(A787="","",Conversión!$B$12)</f>
        <v/>
      </c>
      <c r="E787" s="12">
        <f>IF(A787="","","160"&amp;RIGHT(A787,LEN(A787)-3))</f>
        <v/>
      </c>
      <c r="F787" s="8">
        <f>IF(A787="","",Conversión!$B$13)</f>
        <v/>
      </c>
      <c r="G787" s="9">
        <f>IF(A787="","",B787+D787/2+F787/4)</f>
        <v/>
      </c>
      <c r="H787" s="10">
        <f>IF(A787="","",IF(AND(LEFT(A787,3)="165",ABS(G787-Conversión!$B$5)&lt;0.001),"CORRECTO","REVISAR"))</f>
        <v/>
      </c>
      <c r="I787" s="10">
        <f>IF(A787="","",IF(LEFT(A787,3)&lt;&gt;"165","La referencia debe iniciar en 165",IF(G787&lt;&gt;Conversión!$B$5,"El equivalente no coincide","")))</f>
        <v/>
      </c>
    </row>
    <row r="788" spans="1:9">
      <c r="A788" s="11"/>
      <c r="B788" s="8">
        <f>IF(A788="","",Conversión!$B$11)</f>
        <v/>
      </c>
      <c r="C788" s="12">
        <f>IF(A788="","","163"&amp;RIGHT(A788,LEN(A788)-3))</f>
        <v/>
      </c>
      <c r="D788" s="8">
        <f>IF(A788="","",Conversión!$B$12)</f>
        <v/>
      </c>
      <c r="E788" s="12">
        <f>IF(A788="","","160"&amp;RIGHT(A788,LEN(A788)-3))</f>
        <v/>
      </c>
      <c r="F788" s="8">
        <f>IF(A788="","",Conversión!$B$13)</f>
        <v/>
      </c>
      <c r="G788" s="9">
        <f>IF(A788="","",B788+D788/2+F788/4)</f>
        <v/>
      </c>
      <c r="H788" s="10">
        <f>IF(A788="","",IF(AND(LEFT(A788,3)="165",ABS(G788-Conversión!$B$5)&lt;0.001),"CORRECTO","REVISAR"))</f>
        <v/>
      </c>
      <c r="I788" s="10">
        <f>IF(A788="","",IF(LEFT(A788,3)&lt;&gt;"165","La referencia debe iniciar en 165",IF(G788&lt;&gt;Conversión!$B$5,"El equivalente no coincide","")))</f>
        <v/>
      </c>
    </row>
    <row r="789" spans="1:9">
      <c r="A789" s="11"/>
      <c r="B789" s="8">
        <f>IF(A789="","",Conversión!$B$11)</f>
        <v/>
      </c>
      <c r="C789" s="12">
        <f>IF(A789="","","163"&amp;RIGHT(A789,LEN(A789)-3))</f>
        <v/>
      </c>
      <c r="D789" s="8">
        <f>IF(A789="","",Conversión!$B$12)</f>
        <v/>
      </c>
      <c r="E789" s="12">
        <f>IF(A789="","","160"&amp;RIGHT(A789,LEN(A789)-3))</f>
        <v/>
      </c>
      <c r="F789" s="8">
        <f>IF(A789="","",Conversión!$B$13)</f>
        <v/>
      </c>
      <c r="G789" s="9">
        <f>IF(A789="","",B789+D789/2+F789/4)</f>
        <v/>
      </c>
      <c r="H789" s="10">
        <f>IF(A789="","",IF(AND(LEFT(A789,3)="165",ABS(G789-Conversión!$B$5)&lt;0.001),"CORRECTO","REVISAR"))</f>
        <v/>
      </c>
      <c r="I789" s="10">
        <f>IF(A789="","",IF(LEFT(A789,3)&lt;&gt;"165","La referencia debe iniciar en 165",IF(G789&lt;&gt;Conversión!$B$5,"El equivalente no coincide","")))</f>
        <v/>
      </c>
    </row>
    <row r="790" spans="1:9">
      <c r="A790" s="11"/>
      <c r="B790" s="8">
        <f>IF(A790="","",Conversión!$B$11)</f>
        <v/>
      </c>
      <c r="C790" s="12">
        <f>IF(A790="","","163"&amp;RIGHT(A790,LEN(A790)-3))</f>
        <v/>
      </c>
      <c r="D790" s="8">
        <f>IF(A790="","",Conversión!$B$12)</f>
        <v/>
      </c>
      <c r="E790" s="12">
        <f>IF(A790="","","160"&amp;RIGHT(A790,LEN(A790)-3))</f>
        <v/>
      </c>
      <c r="F790" s="8">
        <f>IF(A790="","",Conversión!$B$13)</f>
        <v/>
      </c>
      <c r="G790" s="9">
        <f>IF(A790="","",B790+D790/2+F790/4)</f>
        <v/>
      </c>
      <c r="H790" s="10">
        <f>IF(A790="","",IF(AND(LEFT(A790,3)="165",ABS(G790-Conversión!$B$5)&lt;0.001),"CORRECTO","REVISAR"))</f>
        <v/>
      </c>
      <c r="I790" s="10">
        <f>IF(A790="","",IF(LEFT(A790,3)&lt;&gt;"165","La referencia debe iniciar en 165",IF(G790&lt;&gt;Conversión!$B$5,"El equivalente no coincide","")))</f>
        <v/>
      </c>
    </row>
    <row r="791" spans="1:9">
      <c r="A791" s="11"/>
      <c r="B791" s="8">
        <f>IF(A791="","",Conversión!$B$11)</f>
        <v/>
      </c>
      <c r="C791" s="12">
        <f>IF(A791="","","163"&amp;RIGHT(A791,LEN(A791)-3))</f>
        <v/>
      </c>
      <c r="D791" s="8">
        <f>IF(A791="","",Conversión!$B$12)</f>
        <v/>
      </c>
      <c r="E791" s="12">
        <f>IF(A791="","","160"&amp;RIGHT(A791,LEN(A791)-3))</f>
        <v/>
      </c>
      <c r="F791" s="8">
        <f>IF(A791="","",Conversión!$B$13)</f>
        <v/>
      </c>
      <c r="G791" s="9">
        <f>IF(A791="","",B791+D791/2+F791/4)</f>
        <v/>
      </c>
      <c r="H791" s="10">
        <f>IF(A791="","",IF(AND(LEFT(A791,3)="165",ABS(G791-Conversión!$B$5)&lt;0.001),"CORRECTO","REVISAR"))</f>
        <v/>
      </c>
      <c r="I791" s="10">
        <f>IF(A791="","",IF(LEFT(A791,3)&lt;&gt;"165","La referencia debe iniciar en 165",IF(G791&lt;&gt;Conversión!$B$5,"El equivalente no coincide","")))</f>
        <v/>
      </c>
    </row>
    <row r="792" spans="1:9">
      <c r="A792" s="11"/>
      <c r="B792" s="8">
        <f>IF(A792="","",Conversión!$B$11)</f>
        <v/>
      </c>
      <c r="C792" s="12">
        <f>IF(A792="","","163"&amp;RIGHT(A792,LEN(A792)-3))</f>
        <v/>
      </c>
      <c r="D792" s="8">
        <f>IF(A792="","",Conversión!$B$12)</f>
        <v/>
      </c>
      <c r="E792" s="12">
        <f>IF(A792="","","160"&amp;RIGHT(A792,LEN(A792)-3))</f>
        <v/>
      </c>
      <c r="F792" s="8">
        <f>IF(A792="","",Conversión!$B$13)</f>
        <v/>
      </c>
      <c r="G792" s="9">
        <f>IF(A792="","",B792+D792/2+F792/4)</f>
        <v/>
      </c>
      <c r="H792" s="10">
        <f>IF(A792="","",IF(AND(LEFT(A792,3)="165",ABS(G792-Conversión!$B$5)&lt;0.001),"CORRECTO","REVISAR"))</f>
        <v/>
      </c>
      <c r="I792" s="10">
        <f>IF(A792="","",IF(LEFT(A792,3)&lt;&gt;"165","La referencia debe iniciar en 165",IF(G792&lt;&gt;Conversión!$B$5,"El equivalente no coincide","")))</f>
        <v/>
      </c>
    </row>
    <row r="793" spans="1:9">
      <c r="A793" s="11"/>
      <c r="B793" s="8">
        <f>IF(A793="","",Conversión!$B$11)</f>
        <v/>
      </c>
      <c r="C793" s="12">
        <f>IF(A793="","","163"&amp;RIGHT(A793,LEN(A793)-3))</f>
        <v/>
      </c>
      <c r="D793" s="8">
        <f>IF(A793="","",Conversión!$B$12)</f>
        <v/>
      </c>
      <c r="E793" s="12">
        <f>IF(A793="","","160"&amp;RIGHT(A793,LEN(A793)-3))</f>
        <v/>
      </c>
      <c r="F793" s="8">
        <f>IF(A793="","",Conversión!$B$13)</f>
        <v/>
      </c>
      <c r="G793" s="9">
        <f>IF(A793="","",B793+D793/2+F793/4)</f>
        <v/>
      </c>
      <c r="H793" s="10">
        <f>IF(A793="","",IF(AND(LEFT(A793,3)="165",ABS(G793-Conversión!$B$5)&lt;0.001),"CORRECTO","REVISAR"))</f>
        <v/>
      </c>
      <c r="I793" s="10">
        <f>IF(A793="","",IF(LEFT(A793,3)&lt;&gt;"165","La referencia debe iniciar en 165",IF(G793&lt;&gt;Conversión!$B$5,"El equivalente no coincide","")))</f>
        <v/>
      </c>
    </row>
    <row r="794" spans="1:9">
      <c r="A794" s="11"/>
      <c r="B794" s="8">
        <f>IF(A794="","",Conversión!$B$11)</f>
        <v/>
      </c>
      <c r="C794" s="12">
        <f>IF(A794="","","163"&amp;RIGHT(A794,LEN(A794)-3))</f>
        <v/>
      </c>
      <c r="D794" s="8">
        <f>IF(A794="","",Conversión!$B$12)</f>
        <v/>
      </c>
      <c r="E794" s="12">
        <f>IF(A794="","","160"&amp;RIGHT(A794,LEN(A794)-3))</f>
        <v/>
      </c>
      <c r="F794" s="8">
        <f>IF(A794="","",Conversión!$B$13)</f>
        <v/>
      </c>
      <c r="G794" s="9">
        <f>IF(A794="","",B794+D794/2+F794/4)</f>
        <v/>
      </c>
      <c r="H794" s="10">
        <f>IF(A794="","",IF(AND(LEFT(A794,3)="165",ABS(G794-Conversión!$B$5)&lt;0.001),"CORRECTO","REVISAR"))</f>
        <v/>
      </c>
      <c r="I794" s="10">
        <f>IF(A794="","",IF(LEFT(A794,3)&lt;&gt;"165","La referencia debe iniciar en 165",IF(G794&lt;&gt;Conversión!$B$5,"El equivalente no coincide","")))</f>
        <v/>
      </c>
    </row>
    <row r="795" spans="1:9">
      <c r="A795" s="11"/>
      <c r="B795" s="8">
        <f>IF(A795="","",Conversión!$B$11)</f>
        <v/>
      </c>
      <c r="C795" s="12">
        <f>IF(A795="","","163"&amp;RIGHT(A795,LEN(A795)-3))</f>
        <v/>
      </c>
      <c r="D795" s="8">
        <f>IF(A795="","",Conversión!$B$12)</f>
        <v/>
      </c>
      <c r="E795" s="12">
        <f>IF(A795="","","160"&amp;RIGHT(A795,LEN(A795)-3))</f>
        <v/>
      </c>
      <c r="F795" s="8">
        <f>IF(A795="","",Conversión!$B$13)</f>
        <v/>
      </c>
      <c r="G795" s="9">
        <f>IF(A795="","",B795+D795/2+F795/4)</f>
        <v/>
      </c>
      <c r="H795" s="10">
        <f>IF(A795="","",IF(AND(LEFT(A795,3)="165",ABS(G795-Conversión!$B$5)&lt;0.001),"CORRECTO","REVISAR"))</f>
        <v/>
      </c>
      <c r="I795" s="10">
        <f>IF(A795="","",IF(LEFT(A795,3)&lt;&gt;"165","La referencia debe iniciar en 165",IF(G795&lt;&gt;Conversión!$B$5,"El equivalente no coincide","")))</f>
        <v/>
      </c>
    </row>
    <row r="796" spans="1:9">
      <c r="A796" s="11"/>
      <c r="B796" s="8">
        <f>IF(A796="","",Conversión!$B$11)</f>
        <v/>
      </c>
      <c r="C796" s="12">
        <f>IF(A796="","","163"&amp;RIGHT(A796,LEN(A796)-3))</f>
        <v/>
      </c>
      <c r="D796" s="8">
        <f>IF(A796="","",Conversión!$B$12)</f>
        <v/>
      </c>
      <c r="E796" s="12">
        <f>IF(A796="","","160"&amp;RIGHT(A796,LEN(A796)-3))</f>
        <v/>
      </c>
      <c r="F796" s="8">
        <f>IF(A796="","",Conversión!$B$13)</f>
        <v/>
      </c>
      <c r="G796" s="9">
        <f>IF(A796="","",B796+D796/2+F796/4)</f>
        <v/>
      </c>
      <c r="H796" s="10">
        <f>IF(A796="","",IF(AND(LEFT(A796,3)="165",ABS(G796-Conversión!$B$5)&lt;0.001),"CORRECTO","REVISAR"))</f>
        <v/>
      </c>
      <c r="I796" s="10">
        <f>IF(A796="","",IF(LEFT(A796,3)&lt;&gt;"165","La referencia debe iniciar en 165",IF(G796&lt;&gt;Conversión!$B$5,"El equivalente no coincide","")))</f>
        <v/>
      </c>
    </row>
    <row r="797" spans="1:9">
      <c r="A797" s="11"/>
      <c r="B797" s="8">
        <f>IF(A797="","",Conversión!$B$11)</f>
        <v/>
      </c>
      <c r="C797" s="12">
        <f>IF(A797="","","163"&amp;RIGHT(A797,LEN(A797)-3))</f>
        <v/>
      </c>
      <c r="D797" s="8">
        <f>IF(A797="","",Conversión!$B$12)</f>
        <v/>
      </c>
      <c r="E797" s="12">
        <f>IF(A797="","","160"&amp;RIGHT(A797,LEN(A797)-3))</f>
        <v/>
      </c>
      <c r="F797" s="8">
        <f>IF(A797="","",Conversión!$B$13)</f>
        <v/>
      </c>
      <c r="G797" s="9">
        <f>IF(A797="","",B797+D797/2+F797/4)</f>
        <v/>
      </c>
      <c r="H797" s="10">
        <f>IF(A797="","",IF(AND(LEFT(A797,3)="165",ABS(G797-Conversión!$B$5)&lt;0.001),"CORRECTO","REVISAR"))</f>
        <v/>
      </c>
      <c r="I797" s="10">
        <f>IF(A797="","",IF(LEFT(A797,3)&lt;&gt;"165","La referencia debe iniciar en 165",IF(G797&lt;&gt;Conversión!$B$5,"El equivalente no coincide","")))</f>
        <v/>
      </c>
    </row>
    <row r="798" spans="1:9">
      <c r="A798" s="11"/>
      <c r="B798" s="8">
        <f>IF(A798="","",Conversión!$B$11)</f>
        <v/>
      </c>
      <c r="C798" s="12">
        <f>IF(A798="","","163"&amp;RIGHT(A798,LEN(A798)-3))</f>
        <v/>
      </c>
      <c r="D798" s="8">
        <f>IF(A798="","",Conversión!$B$12)</f>
        <v/>
      </c>
      <c r="E798" s="12">
        <f>IF(A798="","","160"&amp;RIGHT(A798,LEN(A798)-3))</f>
        <v/>
      </c>
      <c r="F798" s="8">
        <f>IF(A798="","",Conversión!$B$13)</f>
        <v/>
      </c>
      <c r="G798" s="9">
        <f>IF(A798="","",B798+D798/2+F798/4)</f>
        <v/>
      </c>
      <c r="H798" s="10">
        <f>IF(A798="","",IF(AND(LEFT(A798,3)="165",ABS(G798-Conversión!$B$5)&lt;0.001),"CORRECTO","REVISAR"))</f>
        <v/>
      </c>
      <c r="I798" s="10">
        <f>IF(A798="","",IF(LEFT(A798,3)&lt;&gt;"165","La referencia debe iniciar en 165",IF(G798&lt;&gt;Conversión!$B$5,"El equivalente no coincide","")))</f>
        <v/>
      </c>
    </row>
    <row r="799" spans="1:9">
      <c r="A799" s="11"/>
      <c r="B799" s="8">
        <f>IF(A799="","",Conversión!$B$11)</f>
        <v/>
      </c>
      <c r="C799" s="12">
        <f>IF(A799="","","163"&amp;RIGHT(A799,LEN(A799)-3))</f>
        <v/>
      </c>
      <c r="D799" s="8">
        <f>IF(A799="","",Conversión!$B$12)</f>
        <v/>
      </c>
      <c r="E799" s="12">
        <f>IF(A799="","","160"&amp;RIGHT(A799,LEN(A799)-3))</f>
        <v/>
      </c>
      <c r="F799" s="8">
        <f>IF(A799="","",Conversión!$B$13)</f>
        <v/>
      </c>
      <c r="G799" s="9">
        <f>IF(A799="","",B799+D799/2+F799/4)</f>
        <v/>
      </c>
      <c r="H799" s="10">
        <f>IF(A799="","",IF(AND(LEFT(A799,3)="165",ABS(G799-Conversión!$B$5)&lt;0.001),"CORRECTO","REVISAR"))</f>
        <v/>
      </c>
      <c r="I799" s="10">
        <f>IF(A799="","",IF(LEFT(A799,3)&lt;&gt;"165","La referencia debe iniciar en 165",IF(G799&lt;&gt;Conversión!$B$5,"El equivalente no coincide","")))</f>
        <v/>
      </c>
    </row>
    <row r="800" spans="1:9">
      <c r="A800" s="11"/>
      <c r="B800" s="8">
        <f>IF(A800="","",Conversión!$B$11)</f>
        <v/>
      </c>
      <c r="C800" s="12">
        <f>IF(A800="","","163"&amp;RIGHT(A800,LEN(A800)-3))</f>
        <v/>
      </c>
      <c r="D800" s="8">
        <f>IF(A800="","",Conversión!$B$12)</f>
        <v/>
      </c>
      <c r="E800" s="12">
        <f>IF(A800="","","160"&amp;RIGHT(A800,LEN(A800)-3))</f>
        <v/>
      </c>
      <c r="F800" s="8">
        <f>IF(A800="","",Conversión!$B$13)</f>
        <v/>
      </c>
      <c r="G800" s="9">
        <f>IF(A800="","",B800+D800/2+F800/4)</f>
        <v/>
      </c>
      <c r="H800" s="10">
        <f>IF(A800="","",IF(AND(LEFT(A800,3)="165",ABS(G800-Conversión!$B$5)&lt;0.001),"CORRECTO","REVISAR"))</f>
        <v/>
      </c>
      <c r="I800" s="10">
        <f>IF(A800="","",IF(LEFT(A800,3)&lt;&gt;"165","La referencia debe iniciar en 165",IF(G800&lt;&gt;Conversión!$B$5,"El equivalente no coincide","")))</f>
        <v/>
      </c>
    </row>
    <row r="801" spans="1:9">
      <c r="A801" s="11"/>
      <c r="B801" s="8">
        <f>IF(A801="","",Conversión!$B$11)</f>
        <v/>
      </c>
      <c r="C801" s="12">
        <f>IF(A801="","","163"&amp;RIGHT(A801,LEN(A801)-3))</f>
        <v/>
      </c>
      <c r="D801" s="8">
        <f>IF(A801="","",Conversión!$B$12)</f>
        <v/>
      </c>
      <c r="E801" s="12">
        <f>IF(A801="","","160"&amp;RIGHT(A801,LEN(A801)-3))</f>
        <v/>
      </c>
      <c r="F801" s="8">
        <f>IF(A801="","",Conversión!$B$13)</f>
        <v/>
      </c>
      <c r="G801" s="9">
        <f>IF(A801="","",B801+D801/2+F801/4)</f>
        <v/>
      </c>
      <c r="H801" s="10">
        <f>IF(A801="","",IF(AND(LEFT(A801,3)="165",ABS(G801-Conversión!$B$5)&lt;0.001),"CORRECTO","REVISAR"))</f>
        <v/>
      </c>
      <c r="I801" s="10">
        <f>IF(A801="","",IF(LEFT(A801,3)&lt;&gt;"165","La referencia debe iniciar en 165",IF(G801&lt;&gt;Conversión!$B$5,"El equivalente no coincide","")))</f>
        <v/>
      </c>
    </row>
    <row r="802" spans="1:9">
      <c r="A802" s="11"/>
      <c r="B802" s="8">
        <f>IF(A802="","",Conversión!$B$11)</f>
        <v/>
      </c>
      <c r="C802" s="12">
        <f>IF(A802="","","163"&amp;RIGHT(A802,LEN(A802)-3))</f>
        <v/>
      </c>
      <c r="D802" s="8">
        <f>IF(A802="","",Conversión!$B$12)</f>
        <v/>
      </c>
      <c r="E802" s="12">
        <f>IF(A802="","","160"&amp;RIGHT(A802,LEN(A802)-3))</f>
        <v/>
      </c>
      <c r="F802" s="8">
        <f>IF(A802="","",Conversión!$B$13)</f>
        <v/>
      </c>
      <c r="G802" s="9">
        <f>IF(A802="","",B802+D802/2+F802/4)</f>
        <v/>
      </c>
      <c r="H802" s="10">
        <f>IF(A802="","",IF(AND(LEFT(A802,3)="165",ABS(G802-Conversión!$B$5)&lt;0.001),"CORRECTO","REVISAR"))</f>
        <v/>
      </c>
      <c r="I802" s="10">
        <f>IF(A802="","",IF(LEFT(A802,3)&lt;&gt;"165","La referencia debe iniciar en 165",IF(G802&lt;&gt;Conversión!$B$5,"El equivalente no coincide","")))</f>
        <v/>
      </c>
    </row>
    <row r="803" spans="1:9">
      <c r="A803" s="11"/>
      <c r="B803" s="8">
        <f>IF(A803="","",Conversión!$B$11)</f>
        <v/>
      </c>
      <c r="C803" s="12">
        <f>IF(A803="","","163"&amp;RIGHT(A803,LEN(A803)-3))</f>
        <v/>
      </c>
      <c r="D803" s="8">
        <f>IF(A803="","",Conversión!$B$12)</f>
        <v/>
      </c>
      <c r="E803" s="12">
        <f>IF(A803="","","160"&amp;RIGHT(A803,LEN(A803)-3))</f>
        <v/>
      </c>
      <c r="F803" s="8">
        <f>IF(A803="","",Conversión!$B$13)</f>
        <v/>
      </c>
      <c r="G803" s="9">
        <f>IF(A803="","",B803+D803/2+F803/4)</f>
        <v/>
      </c>
      <c r="H803" s="10">
        <f>IF(A803="","",IF(AND(LEFT(A803,3)="165",ABS(G803-Conversión!$B$5)&lt;0.001),"CORRECTO","REVISAR"))</f>
        <v/>
      </c>
      <c r="I803" s="10">
        <f>IF(A803="","",IF(LEFT(A803,3)&lt;&gt;"165","La referencia debe iniciar en 165",IF(G803&lt;&gt;Conversión!$B$5,"El equivalente no coincide","")))</f>
        <v/>
      </c>
    </row>
    <row r="804" spans="1:9">
      <c r="A804" s="11"/>
      <c r="B804" s="8">
        <f>IF(A804="","",Conversión!$B$11)</f>
        <v/>
      </c>
      <c r="C804" s="12">
        <f>IF(A804="","","163"&amp;RIGHT(A804,LEN(A804)-3))</f>
        <v/>
      </c>
      <c r="D804" s="8">
        <f>IF(A804="","",Conversión!$B$12)</f>
        <v/>
      </c>
      <c r="E804" s="12">
        <f>IF(A804="","","160"&amp;RIGHT(A804,LEN(A804)-3))</f>
        <v/>
      </c>
      <c r="F804" s="8">
        <f>IF(A804="","",Conversión!$B$13)</f>
        <v/>
      </c>
      <c r="G804" s="9">
        <f>IF(A804="","",B804+D804/2+F804/4)</f>
        <v/>
      </c>
      <c r="H804" s="10">
        <f>IF(A804="","",IF(AND(LEFT(A804,3)="165",ABS(G804-Conversión!$B$5)&lt;0.001),"CORRECTO","REVISAR"))</f>
        <v/>
      </c>
      <c r="I804" s="10">
        <f>IF(A804="","",IF(LEFT(A804,3)&lt;&gt;"165","La referencia debe iniciar en 165",IF(G804&lt;&gt;Conversión!$B$5,"El equivalente no coincide","")))</f>
        <v/>
      </c>
    </row>
    <row r="805" spans="1:9">
      <c r="A805" s="11"/>
      <c r="B805" s="8">
        <f>IF(A805="","",Conversión!$B$11)</f>
        <v/>
      </c>
      <c r="C805" s="12">
        <f>IF(A805="","","163"&amp;RIGHT(A805,LEN(A805)-3))</f>
        <v/>
      </c>
      <c r="D805" s="8">
        <f>IF(A805="","",Conversión!$B$12)</f>
        <v/>
      </c>
      <c r="E805" s="12">
        <f>IF(A805="","","160"&amp;RIGHT(A805,LEN(A805)-3))</f>
        <v/>
      </c>
      <c r="F805" s="8">
        <f>IF(A805="","",Conversión!$B$13)</f>
        <v/>
      </c>
      <c r="G805" s="9">
        <f>IF(A805="","",B805+D805/2+F805/4)</f>
        <v/>
      </c>
      <c r="H805" s="10">
        <f>IF(A805="","",IF(AND(LEFT(A805,3)="165",ABS(G805-Conversión!$B$5)&lt;0.001),"CORRECTO","REVISAR"))</f>
        <v/>
      </c>
      <c r="I805" s="10">
        <f>IF(A805="","",IF(LEFT(A805,3)&lt;&gt;"165","La referencia debe iniciar en 165",IF(G805&lt;&gt;Conversión!$B$5,"El equivalente no coincide","")))</f>
        <v/>
      </c>
    </row>
    <row r="806" spans="1:9">
      <c r="A806" s="11"/>
      <c r="B806" s="8">
        <f>IF(A806="","",Conversión!$B$11)</f>
        <v/>
      </c>
      <c r="C806" s="12">
        <f>IF(A806="","","163"&amp;RIGHT(A806,LEN(A806)-3))</f>
        <v/>
      </c>
      <c r="D806" s="8">
        <f>IF(A806="","",Conversión!$B$12)</f>
        <v/>
      </c>
      <c r="E806" s="12">
        <f>IF(A806="","","160"&amp;RIGHT(A806,LEN(A806)-3))</f>
        <v/>
      </c>
      <c r="F806" s="8">
        <f>IF(A806="","",Conversión!$B$13)</f>
        <v/>
      </c>
      <c r="G806" s="9">
        <f>IF(A806="","",B806+D806/2+F806/4)</f>
        <v/>
      </c>
      <c r="H806" s="10">
        <f>IF(A806="","",IF(AND(LEFT(A806,3)="165",ABS(G806-Conversión!$B$5)&lt;0.001),"CORRECTO","REVISAR"))</f>
        <v/>
      </c>
      <c r="I806" s="10">
        <f>IF(A806="","",IF(LEFT(A806,3)&lt;&gt;"165","La referencia debe iniciar en 165",IF(G806&lt;&gt;Conversión!$B$5,"El equivalente no coincide","")))</f>
        <v/>
      </c>
    </row>
    <row r="807" spans="1:9">
      <c r="A807" s="11"/>
      <c r="B807" s="8">
        <f>IF(A807="","",Conversión!$B$11)</f>
        <v/>
      </c>
      <c r="C807" s="12">
        <f>IF(A807="","","163"&amp;RIGHT(A807,LEN(A807)-3))</f>
        <v/>
      </c>
      <c r="D807" s="8">
        <f>IF(A807="","",Conversión!$B$12)</f>
        <v/>
      </c>
      <c r="E807" s="12">
        <f>IF(A807="","","160"&amp;RIGHT(A807,LEN(A807)-3))</f>
        <v/>
      </c>
      <c r="F807" s="8">
        <f>IF(A807="","",Conversión!$B$13)</f>
        <v/>
      </c>
      <c r="G807" s="9">
        <f>IF(A807="","",B807+D807/2+F807/4)</f>
        <v/>
      </c>
      <c r="H807" s="10">
        <f>IF(A807="","",IF(AND(LEFT(A807,3)="165",ABS(G807-Conversión!$B$5)&lt;0.001),"CORRECTO","REVISAR"))</f>
        <v/>
      </c>
      <c r="I807" s="10">
        <f>IF(A807="","",IF(LEFT(A807,3)&lt;&gt;"165","La referencia debe iniciar en 165",IF(G807&lt;&gt;Conversión!$B$5,"El equivalente no coincide","")))</f>
        <v/>
      </c>
    </row>
    <row r="808" spans="1:9">
      <c r="A808" s="11"/>
      <c r="B808" s="8">
        <f>IF(A808="","",Conversión!$B$11)</f>
        <v/>
      </c>
      <c r="C808" s="12">
        <f>IF(A808="","","163"&amp;RIGHT(A808,LEN(A808)-3))</f>
        <v/>
      </c>
      <c r="D808" s="8">
        <f>IF(A808="","",Conversión!$B$12)</f>
        <v/>
      </c>
      <c r="E808" s="12">
        <f>IF(A808="","","160"&amp;RIGHT(A808,LEN(A808)-3))</f>
        <v/>
      </c>
      <c r="F808" s="8">
        <f>IF(A808="","",Conversión!$B$13)</f>
        <v/>
      </c>
      <c r="G808" s="9">
        <f>IF(A808="","",B808+D808/2+F808/4)</f>
        <v/>
      </c>
      <c r="H808" s="10">
        <f>IF(A808="","",IF(AND(LEFT(A808,3)="165",ABS(G808-Conversión!$B$5)&lt;0.001),"CORRECTO","REVISAR"))</f>
        <v/>
      </c>
      <c r="I808" s="10">
        <f>IF(A808="","",IF(LEFT(A808,3)&lt;&gt;"165","La referencia debe iniciar en 165",IF(G808&lt;&gt;Conversión!$B$5,"El equivalente no coincide","")))</f>
        <v/>
      </c>
    </row>
    <row r="809" spans="1:9">
      <c r="A809" s="11"/>
      <c r="B809" s="8">
        <f>IF(A809="","",Conversión!$B$11)</f>
        <v/>
      </c>
      <c r="C809" s="12">
        <f>IF(A809="","","163"&amp;RIGHT(A809,LEN(A809)-3))</f>
        <v/>
      </c>
      <c r="D809" s="8">
        <f>IF(A809="","",Conversión!$B$12)</f>
        <v/>
      </c>
      <c r="E809" s="12">
        <f>IF(A809="","","160"&amp;RIGHT(A809,LEN(A809)-3))</f>
        <v/>
      </c>
      <c r="F809" s="8">
        <f>IF(A809="","",Conversión!$B$13)</f>
        <v/>
      </c>
      <c r="G809" s="9">
        <f>IF(A809="","",B809+D809/2+F809/4)</f>
        <v/>
      </c>
      <c r="H809" s="10">
        <f>IF(A809="","",IF(AND(LEFT(A809,3)="165",ABS(G809-Conversión!$B$5)&lt;0.001),"CORRECTO","REVISAR"))</f>
        <v/>
      </c>
      <c r="I809" s="10">
        <f>IF(A809="","",IF(LEFT(A809,3)&lt;&gt;"165","La referencia debe iniciar en 165",IF(G809&lt;&gt;Conversión!$B$5,"El equivalente no coincide","")))</f>
        <v/>
      </c>
    </row>
    <row r="810" spans="1:9">
      <c r="A810" s="11"/>
      <c r="B810" s="8">
        <f>IF(A810="","",Conversión!$B$11)</f>
        <v/>
      </c>
      <c r="C810" s="12">
        <f>IF(A810="","","163"&amp;RIGHT(A810,LEN(A810)-3))</f>
        <v/>
      </c>
      <c r="D810" s="8">
        <f>IF(A810="","",Conversión!$B$12)</f>
        <v/>
      </c>
      <c r="E810" s="12">
        <f>IF(A810="","","160"&amp;RIGHT(A810,LEN(A810)-3))</f>
        <v/>
      </c>
      <c r="F810" s="8">
        <f>IF(A810="","",Conversión!$B$13)</f>
        <v/>
      </c>
      <c r="G810" s="9">
        <f>IF(A810="","",B810+D810/2+F810/4)</f>
        <v/>
      </c>
      <c r="H810" s="10">
        <f>IF(A810="","",IF(AND(LEFT(A810,3)="165",ABS(G810-Conversión!$B$5)&lt;0.001),"CORRECTO","REVISAR"))</f>
        <v/>
      </c>
      <c r="I810" s="10">
        <f>IF(A810="","",IF(LEFT(A810,3)&lt;&gt;"165","La referencia debe iniciar en 165",IF(G810&lt;&gt;Conversión!$B$5,"El equivalente no coincide","")))</f>
        <v/>
      </c>
    </row>
    <row r="811" spans="1:9">
      <c r="A811" s="11"/>
      <c r="B811" s="8">
        <f>IF(A811="","",Conversión!$B$11)</f>
        <v/>
      </c>
      <c r="C811" s="12">
        <f>IF(A811="","","163"&amp;RIGHT(A811,LEN(A811)-3))</f>
        <v/>
      </c>
      <c r="D811" s="8">
        <f>IF(A811="","",Conversión!$B$12)</f>
        <v/>
      </c>
      <c r="E811" s="12">
        <f>IF(A811="","","160"&amp;RIGHT(A811,LEN(A811)-3))</f>
        <v/>
      </c>
      <c r="F811" s="8">
        <f>IF(A811="","",Conversión!$B$13)</f>
        <v/>
      </c>
      <c r="G811" s="9">
        <f>IF(A811="","",B811+D811/2+F811/4)</f>
        <v/>
      </c>
      <c r="H811" s="10">
        <f>IF(A811="","",IF(AND(LEFT(A811,3)="165",ABS(G811-Conversión!$B$5)&lt;0.001),"CORRECTO","REVISAR"))</f>
        <v/>
      </c>
      <c r="I811" s="10">
        <f>IF(A811="","",IF(LEFT(A811,3)&lt;&gt;"165","La referencia debe iniciar en 165",IF(G811&lt;&gt;Conversión!$B$5,"El equivalente no coincide","")))</f>
        <v/>
      </c>
    </row>
    <row r="812" spans="1:9">
      <c r="A812" s="11"/>
      <c r="B812" s="8">
        <f>IF(A812="","",Conversión!$B$11)</f>
        <v/>
      </c>
      <c r="C812" s="12">
        <f>IF(A812="","","163"&amp;RIGHT(A812,LEN(A812)-3))</f>
        <v/>
      </c>
      <c r="D812" s="8">
        <f>IF(A812="","",Conversión!$B$12)</f>
        <v/>
      </c>
      <c r="E812" s="12">
        <f>IF(A812="","","160"&amp;RIGHT(A812,LEN(A812)-3))</f>
        <v/>
      </c>
      <c r="F812" s="8">
        <f>IF(A812="","",Conversión!$B$13)</f>
        <v/>
      </c>
      <c r="G812" s="9">
        <f>IF(A812="","",B812+D812/2+F812/4)</f>
        <v/>
      </c>
      <c r="H812" s="10">
        <f>IF(A812="","",IF(AND(LEFT(A812,3)="165",ABS(G812-Conversión!$B$5)&lt;0.001),"CORRECTO","REVISAR"))</f>
        <v/>
      </c>
      <c r="I812" s="10">
        <f>IF(A812="","",IF(LEFT(A812,3)&lt;&gt;"165","La referencia debe iniciar en 165",IF(G812&lt;&gt;Conversión!$B$5,"El equivalente no coincide","")))</f>
        <v/>
      </c>
    </row>
    <row r="813" spans="1:9">
      <c r="A813" s="11"/>
      <c r="B813" s="8">
        <f>IF(A813="","",Conversión!$B$11)</f>
        <v/>
      </c>
      <c r="C813" s="12">
        <f>IF(A813="","","163"&amp;RIGHT(A813,LEN(A813)-3))</f>
        <v/>
      </c>
      <c r="D813" s="8">
        <f>IF(A813="","",Conversión!$B$12)</f>
        <v/>
      </c>
      <c r="E813" s="12">
        <f>IF(A813="","","160"&amp;RIGHT(A813,LEN(A813)-3))</f>
        <v/>
      </c>
      <c r="F813" s="8">
        <f>IF(A813="","",Conversión!$B$13)</f>
        <v/>
      </c>
      <c r="G813" s="9">
        <f>IF(A813="","",B813+D813/2+F813/4)</f>
        <v/>
      </c>
      <c r="H813" s="10">
        <f>IF(A813="","",IF(AND(LEFT(A813,3)="165",ABS(G813-Conversión!$B$5)&lt;0.001),"CORRECTO","REVISAR"))</f>
        <v/>
      </c>
      <c r="I813" s="10">
        <f>IF(A813="","",IF(LEFT(A813,3)&lt;&gt;"165","La referencia debe iniciar en 165",IF(G813&lt;&gt;Conversión!$B$5,"El equivalente no coincide","")))</f>
        <v/>
      </c>
    </row>
    <row r="814" spans="1:9">
      <c r="A814" s="11"/>
      <c r="B814" s="8">
        <f>IF(A814="","",Conversión!$B$11)</f>
        <v/>
      </c>
      <c r="C814" s="12">
        <f>IF(A814="","","163"&amp;RIGHT(A814,LEN(A814)-3))</f>
        <v/>
      </c>
      <c r="D814" s="8">
        <f>IF(A814="","",Conversión!$B$12)</f>
        <v/>
      </c>
      <c r="E814" s="12">
        <f>IF(A814="","","160"&amp;RIGHT(A814,LEN(A814)-3))</f>
        <v/>
      </c>
      <c r="F814" s="8">
        <f>IF(A814="","",Conversión!$B$13)</f>
        <v/>
      </c>
      <c r="G814" s="9">
        <f>IF(A814="","",B814+D814/2+F814/4)</f>
        <v/>
      </c>
      <c r="H814" s="10">
        <f>IF(A814="","",IF(AND(LEFT(A814,3)="165",ABS(G814-Conversión!$B$5)&lt;0.001),"CORRECTO","REVISAR"))</f>
        <v/>
      </c>
      <c r="I814" s="10">
        <f>IF(A814="","",IF(LEFT(A814,3)&lt;&gt;"165","La referencia debe iniciar en 165",IF(G814&lt;&gt;Conversión!$B$5,"El equivalente no coincide","")))</f>
        <v/>
      </c>
    </row>
    <row r="815" spans="1:9">
      <c r="A815" s="11"/>
      <c r="B815" s="8">
        <f>IF(A815="","",Conversión!$B$11)</f>
        <v/>
      </c>
      <c r="C815" s="12">
        <f>IF(A815="","","163"&amp;RIGHT(A815,LEN(A815)-3))</f>
        <v/>
      </c>
      <c r="D815" s="8">
        <f>IF(A815="","",Conversión!$B$12)</f>
        <v/>
      </c>
      <c r="E815" s="12">
        <f>IF(A815="","","160"&amp;RIGHT(A815,LEN(A815)-3))</f>
        <v/>
      </c>
      <c r="F815" s="8">
        <f>IF(A815="","",Conversión!$B$13)</f>
        <v/>
      </c>
      <c r="G815" s="9">
        <f>IF(A815="","",B815+D815/2+F815/4)</f>
        <v/>
      </c>
      <c r="H815" s="10">
        <f>IF(A815="","",IF(AND(LEFT(A815,3)="165",ABS(G815-Conversión!$B$5)&lt;0.001),"CORRECTO","REVISAR"))</f>
        <v/>
      </c>
      <c r="I815" s="10">
        <f>IF(A815="","",IF(LEFT(A815,3)&lt;&gt;"165","La referencia debe iniciar en 165",IF(G815&lt;&gt;Conversión!$B$5,"El equivalente no coincide","")))</f>
        <v/>
      </c>
    </row>
    <row r="816" spans="1:9">
      <c r="A816" s="11"/>
      <c r="B816" s="8">
        <f>IF(A816="","",Conversión!$B$11)</f>
        <v/>
      </c>
      <c r="C816" s="12">
        <f>IF(A816="","","163"&amp;RIGHT(A816,LEN(A816)-3))</f>
        <v/>
      </c>
      <c r="D816" s="8">
        <f>IF(A816="","",Conversión!$B$12)</f>
        <v/>
      </c>
      <c r="E816" s="12">
        <f>IF(A816="","","160"&amp;RIGHT(A816,LEN(A816)-3))</f>
        <v/>
      </c>
      <c r="F816" s="8">
        <f>IF(A816="","",Conversión!$B$13)</f>
        <v/>
      </c>
      <c r="G816" s="9">
        <f>IF(A816="","",B816+D816/2+F816/4)</f>
        <v/>
      </c>
      <c r="H816" s="10">
        <f>IF(A816="","",IF(AND(LEFT(A816,3)="165",ABS(G816-Conversión!$B$5)&lt;0.001),"CORRECTO","REVISAR"))</f>
        <v/>
      </c>
      <c r="I816" s="10">
        <f>IF(A816="","",IF(LEFT(A816,3)&lt;&gt;"165","La referencia debe iniciar en 165",IF(G816&lt;&gt;Conversión!$B$5,"El equivalente no coincide","")))</f>
        <v/>
      </c>
    </row>
    <row r="817" spans="1:9">
      <c r="A817" s="11"/>
      <c r="B817" s="8">
        <f>IF(A817="","",Conversión!$B$11)</f>
        <v/>
      </c>
      <c r="C817" s="12">
        <f>IF(A817="","","163"&amp;RIGHT(A817,LEN(A817)-3))</f>
        <v/>
      </c>
      <c r="D817" s="8">
        <f>IF(A817="","",Conversión!$B$12)</f>
        <v/>
      </c>
      <c r="E817" s="12">
        <f>IF(A817="","","160"&amp;RIGHT(A817,LEN(A817)-3))</f>
        <v/>
      </c>
      <c r="F817" s="8">
        <f>IF(A817="","",Conversión!$B$13)</f>
        <v/>
      </c>
      <c r="G817" s="9">
        <f>IF(A817="","",B817+D817/2+F817/4)</f>
        <v/>
      </c>
      <c r="H817" s="10">
        <f>IF(A817="","",IF(AND(LEFT(A817,3)="165",ABS(G817-Conversión!$B$5)&lt;0.001),"CORRECTO","REVISAR"))</f>
        <v/>
      </c>
      <c r="I817" s="10">
        <f>IF(A817="","",IF(LEFT(A817,3)&lt;&gt;"165","La referencia debe iniciar en 165",IF(G817&lt;&gt;Conversión!$B$5,"El equivalente no coincide","")))</f>
        <v/>
      </c>
    </row>
    <row r="818" spans="1:9">
      <c r="A818" s="11"/>
      <c r="B818" s="8">
        <f>IF(A818="","",Conversión!$B$11)</f>
        <v/>
      </c>
      <c r="C818" s="12">
        <f>IF(A818="","","163"&amp;RIGHT(A818,LEN(A818)-3))</f>
        <v/>
      </c>
      <c r="D818" s="8">
        <f>IF(A818="","",Conversión!$B$12)</f>
        <v/>
      </c>
      <c r="E818" s="12">
        <f>IF(A818="","","160"&amp;RIGHT(A818,LEN(A818)-3))</f>
        <v/>
      </c>
      <c r="F818" s="8">
        <f>IF(A818="","",Conversión!$B$13)</f>
        <v/>
      </c>
      <c r="G818" s="9">
        <f>IF(A818="","",B818+D818/2+F818/4)</f>
        <v/>
      </c>
      <c r="H818" s="10">
        <f>IF(A818="","",IF(AND(LEFT(A818,3)="165",ABS(G818-Conversión!$B$5)&lt;0.001),"CORRECTO","REVISAR"))</f>
        <v/>
      </c>
      <c r="I818" s="10">
        <f>IF(A818="","",IF(LEFT(A818,3)&lt;&gt;"165","La referencia debe iniciar en 165",IF(G818&lt;&gt;Conversión!$B$5,"El equivalente no coincide","")))</f>
        <v/>
      </c>
    </row>
    <row r="819" spans="1:9">
      <c r="A819" s="11"/>
      <c r="B819" s="8">
        <f>IF(A819="","",Conversión!$B$11)</f>
        <v/>
      </c>
      <c r="C819" s="12">
        <f>IF(A819="","","163"&amp;RIGHT(A819,LEN(A819)-3))</f>
        <v/>
      </c>
      <c r="D819" s="8">
        <f>IF(A819="","",Conversión!$B$12)</f>
        <v/>
      </c>
      <c r="E819" s="12">
        <f>IF(A819="","","160"&amp;RIGHT(A819,LEN(A819)-3))</f>
        <v/>
      </c>
      <c r="F819" s="8">
        <f>IF(A819="","",Conversión!$B$13)</f>
        <v/>
      </c>
      <c r="G819" s="9">
        <f>IF(A819="","",B819+D819/2+F819/4)</f>
        <v/>
      </c>
      <c r="H819" s="10">
        <f>IF(A819="","",IF(AND(LEFT(A819,3)="165",ABS(G819-Conversión!$B$5)&lt;0.001),"CORRECTO","REVISAR"))</f>
        <v/>
      </c>
      <c r="I819" s="10">
        <f>IF(A819="","",IF(LEFT(A819,3)&lt;&gt;"165","La referencia debe iniciar en 165",IF(G819&lt;&gt;Conversión!$B$5,"El equivalente no coincide","")))</f>
        <v/>
      </c>
    </row>
    <row r="820" spans="1:9">
      <c r="A820" s="11"/>
      <c r="B820" s="8">
        <f>IF(A820="","",Conversión!$B$11)</f>
        <v/>
      </c>
      <c r="C820" s="12">
        <f>IF(A820="","","163"&amp;RIGHT(A820,LEN(A820)-3))</f>
        <v/>
      </c>
      <c r="D820" s="8">
        <f>IF(A820="","",Conversión!$B$12)</f>
        <v/>
      </c>
      <c r="E820" s="12">
        <f>IF(A820="","","160"&amp;RIGHT(A820,LEN(A820)-3))</f>
        <v/>
      </c>
      <c r="F820" s="8">
        <f>IF(A820="","",Conversión!$B$13)</f>
        <v/>
      </c>
      <c r="G820" s="9">
        <f>IF(A820="","",B820+D820/2+F820/4)</f>
        <v/>
      </c>
      <c r="H820" s="10">
        <f>IF(A820="","",IF(AND(LEFT(A820,3)="165",ABS(G820-Conversión!$B$5)&lt;0.001),"CORRECTO","REVISAR"))</f>
        <v/>
      </c>
      <c r="I820" s="10">
        <f>IF(A820="","",IF(LEFT(A820,3)&lt;&gt;"165","La referencia debe iniciar en 165",IF(G820&lt;&gt;Conversión!$B$5,"El equivalente no coincide","")))</f>
        <v/>
      </c>
    </row>
    <row r="821" spans="1:9">
      <c r="A821" s="11"/>
      <c r="B821" s="8">
        <f>IF(A821="","",Conversión!$B$11)</f>
        <v/>
      </c>
      <c r="C821" s="12">
        <f>IF(A821="","","163"&amp;RIGHT(A821,LEN(A821)-3))</f>
        <v/>
      </c>
      <c r="D821" s="8">
        <f>IF(A821="","",Conversión!$B$12)</f>
        <v/>
      </c>
      <c r="E821" s="12">
        <f>IF(A821="","","160"&amp;RIGHT(A821,LEN(A821)-3))</f>
        <v/>
      </c>
      <c r="F821" s="8">
        <f>IF(A821="","",Conversión!$B$13)</f>
        <v/>
      </c>
      <c r="G821" s="9">
        <f>IF(A821="","",B821+D821/2+F821/4)</f>
        <v/>
      </c>
      <c r="H821" s="10">
        <f>IF(A821="","",IF(AND(LEFT(A821,3)="165",ABS(G821-Conversión!$B$5)&lt;0.001),"CORRECTO","REVISAR"))</f>
        <v/>
      </c>
      <c r="I821" s="10">
        <f>IF(A821="","",IF(LEFT(A821,3)&lt;&gt;"165","La referencia debe iniciar en 165",IF(G821&lt;&gt;Conversión!$B$5,"El equivalente no coincide","")))</f>
        <v/>
      </c>
    </row>
    <row r="822" spans="1:9">
      <c r="A822" s="11"/>
      <c r="B822" s="8">
        <f>IF(A822="","",Conversión!$B$11)</f>
        <v/>
      </c>
      <c r="C822" s="12">
        <f>IF(A822="","","163"&amp;RIGHT(A822,LEN(A822)-3))</f>
        <v/>
      </c>
      <c r="D822" s="8">
        <f>IF(A822="","",Conversión!$B$12)</f>
        <v/>
      </c>
      <c r="E822" s="12">
        <f>IF(A822="","","160"&amp;RIGHT(A822,LEN(A822)-3))</f>
        <v/>
      </c>
      <c r="F822" s="8">
        <f>IF(A822="","",Conversión!$B$13)</f>
        <v/>
      </c>
      <c r="G822" s="9">
        <f>IF(A822="","",B822+D822/2+F822/4)</f>
        <v/>
      </c>
      <c r="H822" s="10">
        <f>IF(A822="","",IF(AND(LEFT(A822,3)="165",ABS(G822-Conversión!$B$5)&lt;0.001),"CORRECTO","REVISAR"))</f>
        <v/>
      </c>
      <c r="I822" s="10">
        <f>IF(A822="","",IF(LEFT(A822,3)&lt;&gt;"165","La referencia debe iniciar en 165",IF(G822&lt;&gt;Conversión!$B$5,"El equivalente no coincide","")))</f>
        <v/>
      </c>
    </row>
    <row r="823" spans="1:9">
      <c r="A823" s="11"/>
      <c r="B823" s="8">
        <f>IF(A823="","",Conversión!$B$11)</f>
        <v/>
      </c>
      <c r="C823" s="12">
        <f>IF(A823="","","163"&amp;RIGHT(A823,LEN(A823)-3))</f>
        <v/>
      </c>
      <c r="D823" s="8">
        <f>IF(A823="","",Conversión!$B$12)</f>
        <v/>
      </c>
      <c r="E823" s="12">
        <f>IF(A823="","","160"&amp;RIGHT(A823,LEN(A823)-3))</f>
        <v/>
      </c>
      <c r="F823" s="8">
        <f>IF(A823="","",Conversión!$B$13)</f>
        <v/>
      </c>
      <c r="G823" s="9">
        <f>IF(A823="","",B823+D823/2+F823/4)</f>
        <v/>
      </c>
      <c r="H823" s="10">
        <f>IF(A823="","",IF(AND(LEFT(A823,3)="165",ABS(G823-Conversión!$B$5)&lt;0.001),"CORRECTO","REVISAR"))</f>
        <v/>
      </c>
      <c r="I823" s="10">
        <f>IF(A823="","",IF(LEFT(A823,3)&lt;&gt;"165","La referencia debe iniciar en 165",IF(G823&lt;&gt;Conversión!$B$5,"El equivalente no coincide","")))</f>
        <v/>
      </c>
    </row>
    <row r="824" spans="1:9">
      <c r="A824" s="11"/>
      <c r="B824" s="8">
        <f>IF(A824="","",Conversión!$B$11)</f>
        <v/>
      </c>
      <c r="C824" s="12">
        <f>IF(A824="","","163"&amp;RIGHT(A824,LEN(A824)-3))</f>
        <v/>
      </c>
      <c r="D824" s="8">
        <f>IF(A824="","",Conversión!$B$12)</f>
        <v/>
      </c>
      <c r="E824" s="12">
        <f>IF(A824="","","160"&amp;RIGHT(A824,LEN(A824)-3))</f>
        <v/>
      </c>
      <c r="F824" s="8">
        <f>IF(A824="","",Conversión!$B$13)</f>
        <v/>
      </c>
      <c r="G824" s="9">
        <f>IF(A824="","",B824+D824/2+F824/4)</f>
        <v/>
      </c>
      <c r="H824" s="10">
        <f>IF(A824="","",IF(AND(LEFT(A824,3)="165",ABS(G824-Conversión!$B$5)&lt;0.001),"CORRECTO","REVISAR"))</f>
        <v/>
      </c>
      <c r="I824" s="10">
        <f>IF(A824="","",IF(LEFT(A824,3)&lt;&gt;"165","La referencia debe iniciar en 165",IF(G824&lt;&gt;Conversión!$B$5,"El equivalente no coincide","")))</f>
        <v/>
      </c>
    </row>
    <row r="825" spans="1:9">
      <c r="A825" s="11"/>
      <c r="B825" s="8">
        <f>IF(A825="","",Conversión!$B$11)</f>
        <v/>
      </c>
      <c r="C825" s="12">
        <f>IF(A825="","","163"&amp;RIGHT(A825,LEN(A825)-3))</f>
        <v/>
      </c>
      <c r="D825" s="8">
        <f>IF(A825="","",Conversión!$B$12)</f>
        <v/>
      </c>
      <c r="E825" s="12">
        <f>IF(A825="","","160"&amp;RIGHT(A825,LEN(A825)-3))</f>
        <v/>
      </c>
      <c r="F825" s="8">
        <f>IF(A825="","",Conversión!$B$13)</f>
        <v/>
      </c>
      <c r="G825" s="9">
        <f>IF(A825="","",B825+D825/2+F825/4)</f>
        <v/>
      </c>
      <c r="H825" s="10">
        <f>IF(A825="","",IF(AND(LEFT(A825,3)="165",ABS(G825-Conversión!$B$5)&lt;0.001),"CORRECTO","REVISAR"))</f>
        <v/>
      </c>
      <c r="I825" s="10">
        <f>IF(A825="","",IF(LEFT(A825,3)&lt;&gt;"165","La referencia debe iniciar en 165",IF(G825&lt;&gt;Conversión!$B$5,"El equivalente no coincide","")))</f>
        <v/>
      </c>
    </row>
    <row r="826" spans="1:9">
      <c r="A826" s="11"/>
      <c r="B826" s="8">
        <f>IF(A826="","",Conversión!$B$11)</f>
        <v/>
      </c>
      <c r="C826" s="12">
        <f>IF(A826="","","163"&amp;RIGHT(A826,LEN(A826)-3))</f>
        <v/>
      </c>
      <c r="D826" s="8">
        <f>IF(A826="","",Conversión!$B$12)</f>
        <v/>
      </c>
      <c r="E826" s="12">
        <f>IF(A826="","","160"&amp;RIGHT(A826,LEN(A826)-3))</f>
        <v/>
      </c>
      <c r="F826" s="8">
        <f>IF(A826="","",Conversión!$B$13)</f>
        <v/>
      </c>
      <c r="G826" s="9">
        <f>IF(A826="","",B826+D826/2+F826/4)</f>
        <v/>
      </c>
      <c r="H826" s="10">
        <f>IF(A826="","",IF(AND(LEFT(A826,3)="165",ABS(G826-Conversión!$B$5)&lt;0.001),"CORRECTO","REVISAR"))</f>
        <v/>
      </c>
      <c r="I826" s="10">
        <f>IF(A826="","",IF(LEFT(A826,3)&lt;&gt;"165","La referencia debe iniciar en 165",IF(G826&lt;&gt;Conversión!$B$5,"El equivalente no coincide","")))</f>
        <v/>
      </c>
    </row>
    <row r="827" spans="1:9">
      <c r="A827" s="11"/>
      <c r="B827" s="8">
        <f>IF(A827="","",Conversión!$B$11)</f>
        <v/>
      </c>
      <c r="C827" s="12">
        <f>IF(A827="","","163"&amp;RIGHT(A827,LEN(A827)-3))</f>
        <v/>
      </c>
      <c r="D827" s="8">
        <f>IF(A827="","",Conversión!$B$12)</f>
        <v/>
      </c>
      <c r="E827" s="12">
        <f>IF(A827="","","160"&amp;RIGHT(A827,LEN(A827)-3))</f>
        <v/>
      </c>
      <c r="F827" s="8">
        <f>IF(A827="","",Conversión!$B$13)</f>
        <v/>
      </c>
      <c r="G827" s="9">
        <f>IF(A827="","",B827+D827/2+F827/4)</f>
        <v/>
      </c>
      <c r="H827" s="10">
        <f>IF(A827="","",IF(AND(LEFT(A827,3)="165",ABS(G827-Conversión!$B$5)&lt;0.001),"CORRECTO","REVISAR"))</f>
        <v/>
      </c>
      <c r="I827" s="10">
        <f>IF(A827="","",IF(LEFT(A827,3)&lt;&gt;"165","La referencia debe iniciar en 165",IF(G827&lt;&gt;Conversión!$B$5,"El equivalente no coincide","")))</f>
        <v/>
      </c>
    </row>
    <row r="828" spans="1:9">
      <c r="A828" s="11"/>
      <c r="B828" s="8">
        <f>IF(A828="","",Conversión!$B$11)</f>
        <v/>
      </c>
      <c r="C828" s="12">
        <f>IF(A828="","","163"&amp;RIGHT(A828,LEN(A828)-3))</f>
        <v/>
      </c>
      <c r="D828" s="8">
        <f>IF(A828="","",Conversión!$B$12)</f>
        <v/>
      </c>
      <c r="E828" s="12">
        <f>IF(A828="","","160"&amp;RIGHT(A828,LEN(A828)-3))</f>
        <v/>
      </c>
      <c r="F828" s="8">
        <f>IF(A828="","",Conversión!$B$13)</f>
        <v/>
      </c>
      <c r="G828" s="9">
        <f>IF(A828="","",B828+D828/2+F828/4)</f>
        <v/>
      </c>
      <c r="H828" s="10">
        <f>IF(A828="","",IF(AND(LEFT(A828,3)="165",ABS(G828-Conversión!$B$5)&lt;0.001),"CORRECTO","REVISAR"))</f>
        <v/>
      </c>
      <c r="I828" s="10">
        <f>IF(A828="","",IF(LEFT(A828,3)&lt;&gt;"165","La referencia debe iniciar en 165",IF(G828&lt;&gt;Conversión!$B$5,"El equivalente no coincide","")))</f>
        <v/>
      </c>
    </row>
    <row r="829" spans="1:9">
      <c r="A829" s="11"/>
      <c r="B829" s="8">
        <f>IF(A829="","",Conversión!$B$11)</f>
        <v/>
      </c>
      <c r="C829" s="12">
        <f>IF(A829="","","163"&amp;RIGHT(A829,LEN(A829)-3))</f>
        <v/>
      </c>
      <c r="D829" s="8">
        <f>IF(A829="","",Conversión!$B$12)</f>
        <v/>
      </c>
      <c r="E829" s="12">
        <f>IF(A829="","","160"&amp;RIGHT(A829,LEN(A829)-3))</f>
        <v/>
      </c>
      <c r="F829" s="8">
        <f>IF(A829="","",Conversión!$B$13)</f>
        <v/>
      </c>
      <c r="G829" s="9">
        <f>IF(A829="","",B829+D829/2+F829/4)</f>
        <v/>
      </c>
      <c r="H829" s="10">
        <f>IF(A829="","",IF(AND(LEFT(A829,3)="165",ABS(G829-Conversión!$B$5)&lt;0.001),"CORRECTO","REVISAR"))</f>
        <v/>
      </c>
      <c r="I829" s="10">
        <f>IF(A829="","",IF(LEFT(A829,3)&lt;&gt;"165","La referencia debe iniciar en 165",IF(G829&lt;&gt;Conversión!$B$5,"El equivalente no coincide","")))</f>
        <v/>
      </c>
    </row>
    <row r="830" spans="1:9">
      <c r="A830" s="11"/>
      <c r="B830" s="8">
        <f>IF(A830="","",Conversión!$B$11)</f>
        <v/>
      </c>
      <c r="C830" s="12">
        <f>IF(A830="","","163"&amp;RIGHT(A830,LEN(A830)-3))</f>
        <v/>
      </c>
      <c r="D830" s="8">
        <f>IF(A830="","",Conversión!$B$12)</f>
        <v/>
      </c>
      <c r="E830" s="12">
        <f>IF(A830="","","160"&amp;RIGHT(A830,LEN(A830)-3))</f>
        <v/>
      </c>
      <c r="F830" s="8">
        <f>IF(A830="","",Conversión!$B$13)</f>
        <v/>
      </c>
      <c r="G830" s="9">
        <f>IF(A830="","",B830+D830/2+F830/4)</f>
        <v/>
      </c>
      <c r="H830" s="10">
        <f>IF(A830="","",IF(AND(LEFT(A830,3)="165",ABS(G830-Conversión!$B$5)&lt;0.001),"CORRECTO","REVISAR"))</f>
        <v/>
      </c>
      <c r="I830" s="10">
        <f>IF(A830="","",IF(LEFT(A830,3)&lt;&gt;"165","La referencia debe iniciar en 165",IF(G830&lt;&gt;Conversión!$B$5,"El equivalente no coincide","")))</f>
        <v/>
      </c>
    </row>
    <row r="831" spans="1:9">
      <c r="A831" s="11"/>
      <c r="B831" s="8">
        <f>IF(A831="","",Conversión!$B$11)</f>
        <v/>
      </c>
      <c r="C831" s="12">
        <f>IF(A831="","","163"&amp;RIGHT(A831,LEN(A831)-3))</f>
        <v/>
      </c>
      <c r="D831" s="8">
        <f>IF(A831="","",Conversión!$B$12)</f>
        <v/>
      </c>
      <c r="E831" s="12">
        <f>IF(A831="","","160"&amp;RIGHT(A831,LEN(A831)-3))</f>
        <v/>
      </c>
      <c r="F831" s="8">
        <f>IF(A831="","",Conversión!$B$13)</f>
        <v/>
      </c>
      <c r="G831" s="9">
        <f>IF(A831="","",B831+D831/2+F831/4)</f>
        <v/>
      </c>
      <c r="H831" s="10">
        <f>IF(A831="","",IF(AND(LEFT(A831,3)="165",ABS(G831-Conversión!$B$5)&lt;0.001),"CORRECTO","REVISAR"))</f>
        <v/>
      </c>
      <c r="I831" s="10">
        <f>IF(A831="","",IF(LEFT(A831,3)&lt;&gt;"165","La referencia debe iniciar en 165",IF(G831&lt;&gt;Conversión!$B$5,"El equivalente no coincide","")))</f>
        <v/>
      </c>
    </row>
    <row r="832" spans="1:9">
      <c r="A832" s="11"/>
      <c r="B832" s="8">
        <f>IF(A832="","",Conversión!$B$11)</f>
        <v/>
      </c>
      <c r="C832" s="12">
        <f>IF(A832="","","163"&amp;RIGHT(A832,LEN(A832)-3))</f>
        <v/>
      </c>
      <c r="D832" s="8">
        <f>IF(A832="","",Conversión!$B$12)</f>
        <v/>
      </c>
      <c r="E832" s="12">
        <f>IF(A832="","","160"&amp;RIGHT(A832,LEN(A832)-3))</f>
        <v/>
      </c>
      <c r="F832" s="8">
        <f>IF(A832="","",Conversión!$B$13)</f>
        <v/>
      </c>
      <c r="G832" s="9">
        <f>IF(A832="","",B832+D832/2+F832/4)</f>
        <v/>
      </c>
      <c r="H832" s="10">
        <f>IF(A832="","",IF(AND(LEFT(A832,3)="165",ABS(G832-Conversión!$B$5)&lt;0.001),"CORRECTO","REVISAR"))</f>
        <v/>
      </c>
      <c r="I832" s="10">
        <f>IF(A832="","",IF(LEFT(A832,3)&lt;&gt;"165","La referencia debe iniciar en 165",IF(G832&lt;&gt;Conversión!$B$5,"El equivalente no coincide","")))</f>
        <v/>
      </c>
    </row>
    <row r="833" spans="1:9">
      <c r="A833" s="11"/>
      <c r="B833" s="8">
        <f>IF(A833="","",Conversión!$B$11)</f>
        <v/>
      </c>
      <c r="C833" s="12">
        <f>IF(A833="","","163"&amp;RIGHT(A833,LEN(A833)-3))</f>
        <v/>
      </c>
      <c r="D833" s="8">
        <f>IF(A833="","",Conversión!$B$12)</f>
        <v/>
      </c>
      <c r="E833" s="12">
        <f>IF(A833="","","160"&amp;RIGHT(A833,LEN(A833)-3))</f>
        <v/>
      </c>
      <c r="F833" s="8">
        <f>IF(A833="","",Conversión!$B$13)</f>
        <v/>
      </c>
      <c r="G833" s="9">
        <f>IF(A833="","",B833+D833/2+F833/4)</f>
        <v/>
      </c>
      <c r="H833" s="10">
        <f>IF(A833="","",IF(AND(LEFT(A833,3)="165",ABS(G833-Conversión!$B$5)&lt;0.001),"CORRECTO","REVISAR"))</f>
        <v/>
      </c>
      <c r="I833" s="10">
        <f>IF(A833="","",IF(LEFT(A833,3)&lt;&gt;"165","La referencia debe iniciar en 165",IF(G833&lt;&gt;Conversión!$B$5,"El equivalente no coincide","")))</f>
        <v/>
      </c>
    </row>
    <row r="834" spans="1:9">
      <c r="A834" s="11"/>
      <c r="B834" s="8">
        <f>IF(A834="","",Conversión!$B$11)</f>
        <v/>
      </c>
      <c r="C834" s="12">
        <f>IF(A834="","","163"&amp;RIGHT(A834,LEN(A834)-3))</f>
        <v/>
      </c>
      <c r="D834" s="8">
        <f>IF(A834="","",Conversión!$B$12)</f>
        <v/>
      </c>
      <c r="E834" s="12">
        <f>IF(A834="","","160"&amp;RIGHT(A834,LEN(A834)-3))</f>
        <v/>
      </c>
      <c r="F834" s="8">
        <f>IF(A834="","",Conversión!$B$13)</f>
        <v/>
      </c>
      <c r="G834" s="9">
        <f>IF(A834="","",B834+D834/2+F834/4)</f>
        <v/>
      </c>
      <c r="H834" s="10">
        <f>IF(A834="","",IF(AND(LEFT(A834,3)="165",ABS(G834-Conversión!$B$5)&lt;0.001),"CORRECTO","REVISAR"))</f>
        <v/>
      </c>
      <c r="I834" s="10">
        <f>IF(A834="","",IF(LEFT(A834,3)&lt;&gt;"165","La referencia debe iniciar en 165",IF(G834&lt;&gt;Conversión!$B$5,"El equivalente no coincide","")))</f>
        <v/>
      </c>
    </row>
    <row r="835" spans="1:9">
      <c r="A835" s="11"/>
      <c r="B835" s="8">
        <f>IF(A835="","",Conversión!$B$11)</f>
        <v/>
      </c>
      <c r="C835" s="12">
        <f>IF(A835="","","163"&amp;RIGHT(A835,LEN(A835)-3))</f>
        <v/>
      </c>
      <c r="D835" s="8">
        <f>IF(A835="","",Conversión!$B$12)</f>
        <v/>
      </c>
      <c r="E835" s="12">
        <f>IF(A835="","","160"&amp;RIGHT(A835,LEN(A835)-3))</f>
        <v/>
      </c>
      <c r="F835" s="8">
        <f>IF(A835="","",Conversión!$B$13)</f>
        <v/>
      </c>
      <c r="G835" s="9">
        <f>IF(A835="","",B835+D835/2+F835/4)</f>
        <v/>
      </c>
      <c r="H835" s="10">
        <f>IF(A835="","",IF(AND(LEFT(A835,3)="165",ABS(G835-Conversión!$B$5)&lt;0.001),"CORRECTO","REVISAR"))</f>
        <v/>
      </c>
      <c r="I835" s="10">
        <f>IF(A835="","",IF(LEFT(A835,3)&lt;&gt;"165","La referencia debe iniciar en 165",IF(G835&lt;&gt;Conversión!$B$5,"El equivalente no coincide","")))</f>
        <v/>
      </c>
    </row>
    <row r="836" spans="1:9">
      <c r="A836" s="11"/>
      <c r="B836" s="8">
        <f>IF(A836="","",Conversión!$B$11)</f>
        <v/>
      </c>
      <c r="C836" s="12">
        <f>IF(A836="","","163"&amp;RIGHT(A836,LEN(A836)-3))</f>
        <v/>
      </c>
      <c r="D836" s="8">
        <f>IF(A836="","",Conversión!$B$12)</f>
        <v/>
      </c>
      <c r="E836" s="12">
        <f>IF(A836="","","160"&amp;RIGHT(A836,LEN(A836)-3))</f>
        <v/>
      </c>
      <c r="F836" s="8">
        <f>IF(A836="","",Conversión!$B$13)</f>
        <v/>
      </c>
      <c r="G836" s="9">
        <f>IF(A836="","",B836+D836/2+F836/4)</f>
        <v/>
      </c>
      <c r="H836" s="10">
        <f>IF(A836="","",IF(AND(LEFT(A836,3)="165",ABS(G836-Conversión!$B$5)&lt;0.001),"CORRECTO","REVISAR"))</f>
        <v/>
      </c>
      <c r="I836" s="10">
        <f>IF(A836="","",IF(LEFT(A836,3)&lt;&gt;"165","La referencia debe iniciar en 165",IF(G836&lt;&gt;Conversión!$B$5,"El equivalente no coincide","")))</f>
        <v/>
      </c>
    </row>
    <row r="837" spans="1:9">
      <c r="A837" s="11"/>
      <c r="B837" s="8">
        <f>IF(A837="","",Conversión!$B$11)</f>
        <v/>
      </c>
      <c r="C837" s="12">
        <f>IF(A837="","","163"&amp;RIGHT(A837,LEN(A837)-3))</f>
        <v/>
      </c>
      <c r="D837" s="8">
        <f>IF(A837="","",Conversión!$B$12)</f>
        <v/>
      </c>
      <c r="E837" s="12">
        <f>IF(A837="","","160"&amp;RIGHT(A837,LEN(A837)-3))</f>
        <v/>
      </c>
      <c r="F837" s="8">
        <f>IF(A837="","",Conversión!$B$13)</f>
        <v/>
      </c>
      <c r="G837" s="9">
        <f>IF(A837="","",B837+D837/2+F837/4)</f>
        <v/>
      </c>
      <c r="H837" s="10">
        <f>IF(A837="","",IF(AND(LEFT(A837,3)="165",ABS(G837-Conversión!$B$5)&lt;0.001),"CORRECTO","REVISAR"))</f>
        <v/>
      </c>
      <c r="I837" s="10">
        <f>IF(A837="","",IF(LEFT(A837,3)&lt;&gt;"165","La referencia debe iniciar en 165",IF(G837&lt;&gt;Conversión!$B$5,"El equivalente no coincide","")))</f>
        <v/>
      </c>
    </row>
    <row r="838" spans="1:9">
      <c r="A838" s="11"/>
      <c r="B838" s="8">
        <f>IF(A838="","",Conversión!$B$11)</f>
        <v/>
      </c>
      <c r="C838" s="12">
        <f>IF(A838="","","163"&amp;RIGHT(A838,LEN(A838)-3))</f>
        <v/>
      </c>
      <c r="D838" s="8">
        <f>IF(A838="","",Conversión!$B$12)</f>
        <v/>
      </c>
      <c r="E838" s="12">
        <f>IF(A838="","","160"&amp;RIGHT(A838,LEN(A838)-3))</f>
        <v/>
      </c>
      <c r="F838" s="8">
        <f>IF(A838="","",Conversión!$B$13)</f>
        <v/>
      </c>
      <c r="G838" s="9">
        <f>IF(A838="","",B838+D838/2+F838/4)</f>
        <v/>
      </c>
      <c r="H838" s="10">
        <f>IF(A838="","",IF(AND(LEFT(A838,3)="165",ABS(G838-Conversión!$B$5)&lt;0.001),"CORRECTO","REVISAR"))</f>
        <v/>
      </c>
      <c r="I838" s="10">
        <f>IF(A838="","",IF(LEFT(A838,3)&lt;&gt;"165","La referencia debe iniciar en 165",IF(G838&lt;&gt;Conversión!$B$5,"El equivalente no coincide","")))</f>
        <v/>
      </c>
    </row>
    <row r="839" spans="1:9">
      <c r="A839" s="11"/>
      <c r="B839" s="8">
        <f>IF(A839="","",Conversión!$B$11)</f>
        <v/>
      </c>
      <c r="C839" s="12">
        <f>IF(A839="","","163"&amp;RIGHT(A839,LEN(A839)-3))</f>
        <v/>
      </c>
      <c r="D839" s="8">
        <f>IF(A839="","",Conversión!$B$12)</f>
        <v/>
      </c>
      <c r="E839" s="12">
        <f>IF(A839="","","160"&amp;RIGHT(A839,LEN(A839)-3))</f>
        <v/>
      </c>
      <c r="F839" s="8">
        <f>IF(A839="","",Conversión!$B$13)</f>
        <v/>
      </c>
      <c r="G839" s="9">
        <f>IF(A839="","",B839+D839/2+F839/4)</f>
        <v/>
      </c>
      <c r="H839" s="10">
        <f>IF(A839="","",IF(AND(LEFT(A839,3)="165",ABS(G839-Conversión!$B$5)&lt;0.001),"CORRECTO","REVISAR"))</f>
        <v/>
      </c>
      <c r="I839" s="10">
        <f>IF(A839="","",IF(LEFT(A839,3)&lt;&gt;"165","La referencia debe iniciar en 165",IF(G839&lt;&gt;Conversión!$B$5,"El equivalente no coincide","")))</f>
        <v/>
      </c>
    </row>
    <row r="840" spans="1:9">
      <c r="A840" s="11"/>
      <c r="B840" s="8">
        <f>IF(A840="","",Conversión!$B$11)</f>
        <v/>
      </c>
      <c r="C840" s="12">
        <f>IF(A840="","","163"&amp;RIGHT(A840,LEN(A840)-3))</f>
        <v/>
      </c>
      <c r="D840" s="8">
        <f>IF(A840="","",Conversión!$B$12)</f>
        <v/>
      </c>
      <c r="E840" s="12">
        <f>IF(A840="","","160"&amp;RIGHT(A840,LEN(A840)-3))</f>
        <v/>
      </c>
      <c r="F840" s="8">
        <f>IF(A840="","",Conversión!$B$13)</f>
        <v/>
      </c>
      <c r="G840" s="9">
        <f>IF(A840="","",B840+D840/2+F840/4)</f>
        <v/>
      </c>
      <c r="H840" s="10">
        <f>IF(A840="","",IF(AND(LEFT(A840,3)="165",ABS(G840-Conversión!$B$5)&lt;0.001),"CORRECTO","REVISAR"))</f>
        <v/>
      </c>
      <c r="I840" s="10">
        <f>IF(A840="","",IF(LEFT(A840,3)&lt;&gt;"165","La referencia debe iniciar en 165",IF(G840&lt;&gt;Conversión!$B$5,"El equivalente no coincide","")))</f>
        <v/>
      </c>
    </row>
    <row r="841" spans="1:9">
      <c r="A841" s="11"/>
      <c r="B841" s="8">
        <f>IF(A841="","",Conversión!$B$11)</f>
        <v/>
      </c>
      <c r="C841" s="12">
        <f>IF(A841="","","163"&amp;RIGHT(A841,LEN(A841)-3))</f>
        <v/>
      </c>
      <c r="D841" s="8">
        <f>IF(A841="","",Conversión!$B$12)</f>
        <v/>
      </c>
      <c r="E841" s="12">
        <f>IF(A841="","","160"&amp;RIGHT(A841,LEN(A841)-3))</f>
        <v/>
      </c>
      <c r="F841" s="8">
        <f>IF(A841="","",Conversión!$B$13)</f>
        <v/>
      </c>
      <c r="G841" s="9">
        <f>IF(A841="","",B841+D841/2+F841/4)</f>
        <v/>
      </c>
      <c r="H841" s="10">
        <f>IF(A841="","",IF(AND(LEFT(A841,3)="165",ABS(G841-Conversión!$B$5)&lt;0.001),"CORRECTO","REVISAR"))</f>
        <v/>
      </c>
      <c r="I841" s="10">
        <f>IF(A841="","",IF(LEFT(A841,3)&lt;&gt;"165","La referencia debe iniciar en 165",IF(G841&lt;&gt;Conversión!$B$5,"El equivalente no coincide","")))</f>
        <v/>
      </c>
    </row>
    <row r="842" spans="1:9">
      <c r="A842" s="11"/>
      <c r="B842" s="8">
        <f>IF(A842="","",Conversión!$B$11)</f>
        <v/>
      </c>
      <c r="C842" s="12">
        <f>IF(A842="","","163"&amp;RIGHT(A842,LEN(A842)-3))</f>
        <v/>
      </c>
      <c r="D842" s="8">
        <f>IF(A842="","",Conversión!$B$12)</f>
        <v/>
      </c>
      <c r="E842" s="12">
        <f>IF(A842="","","160"&amp;RIGHT(A842,LEN(A842)-3))</f>
        <v/>
      </c>
      <c r="F842" s="8">
        <f>IF(A842="","",Conversión!$B$13)</f>
        <v/>
      </c>
      <c r="G842" s="9">
        <f>IF(A842="","",B842+D842/2+F842/4)</f>
        <v/>
      </c>
      <c r="H842" s="10">
        <f>IF(A842="","",IF(AND(LEFT(A842,3)="165",ABS(G842-Conversión!$B$5)&lt;0.001),"CORRECTO","REVISAR"))</f>
        <v/>
      </c>
      <c r="I842" s="10">
        <f>IF(A842="","",IF(LEFT(A842,3)&lt;&gt;"165","La referencia debe iniciar en 165",IF(G842&lt;&gt;Conversión!$B$5,"El equivalente no coincide","")))</f>
        <v/>
      </c>
    </row>
    <row r="843" spans="1:9">
      <c r="A843" s="11"/>
      <c r="B843" s="8">
        <f>IF(A843="","",Conversión!$B$11)</f>
        <v/>
      </c>
      <c r="C843" s="12">
        <f>IF(A843="","","163"&amp;RIGHT(A843,LEN(A843)-3))</f>
        <v/>
      </c>
      <c r="D843" s="8">
        <f>IF(A843="","",Conversión!$B$12)</f>
        <v/>
      </c>
      <c r="E843" s="12">
        <f>IF(A843="","","160"&amp;RIGHT(A843,LEN(A843)-3))</f>
        <v/>
      </c>
      <c r="F843" s="8">
        <f>IF(A843="","",Conversión!$B$13)</f>
        <v/>
      </c>
      <c r="G843" s="9">
        <f>IF(A843="","",B843+D843/2+F843/4)</f>
        <v/>
      </c>
      <c r="H843" s="10">
        <f>IF(A843="","",IF(AND(LEFT(A843,3)="165",ABS(G843-Conversión!$B$5)&lt;0.001),"CORRECTO","REVISAR"))</f>
        <v/>
      </c>
      <c r="I843" s="10">
        <f>IF(A843="","",IF(LEFT(A843,3)&lt;&gt;"165","La referencia debe iniciar en 165",IF(G843&lt;&gt;Conversión!$B$5,"El equivalente no coincide","")))</f>
        <v/>
      </c>
    </row>
    <row r="844" spans="1:9">
      <c r="A844" s="11"/>
      <c r="B844" s="8">
        <f>IF(A844="","",Conversión!$B$11)</f>
        <v/>
      </c>
      <c r="C844" s="12">
        <f>IF(A844="","","163"&amp;RIGHT(A844,LEN(A844)-3))</f>
        <v/>
      </c>
      <c r="D844" s="8">
        <f>IF(A844="","",Conversión!$B$12)</f>
        <v/>
      </c>
      <c r="E844" s="12">
        <f>IF(A844="","","160"&amp;RIGHT(A844,LEN(A844)-3))</f>
        <v/>
      </c>
      <c r="F844" s="8">
        <f>IF(A844="","",Conversión!$B$13)</f>
        <v/>
      </c>
      <c r="G844" s="9">
        <f>IF(A844="","",B844+D844/2+F844/4)</f>
        <v/>
      </c>
      <c r="H844" s="10">
        <f>IF(A844="","",IF(AND(LEFT(A844,3)="165",ABS(G844-Conversión!$B$5)&lt;0.001),"CORRECTO","REVISAR"))</f>
        <v/>
      </c>
      <c r="I844" s="10">
        <f>IF(A844="","",IF(LEFT(A844,3)&lt;&gt;"165","La referencia debe iniciar en 165",IF(G844&lt;&gt;Conversión!$B$5,"El equivalente no coincide","")))</f>
        <v/>
      </c>
    </row>
    <row r="845" spans="1:9">
      <c r="A845" s="11"/>
      <c r="B845" s="8">
        <f>IF(A845="","",Conversión!$B$11)</f>
        <v/>
      </c>
      <c r="C845" s="12">
        <f>IF(A845="","","163"&amp;RIGHT(A845,LEN(A845)-3))</f>
        <v/>
      </c>
      <c r="D845" s="8">
        <f>IF(A845="","",Conversión!$B$12)</f>
        <v/>
      </c>
      <c r="E845" s="12">
        <f>IF(A845="","","160"&amp;RIGHT(A845,LEN(A845)-3))</f>
        <v/>
      </c>
      <c r="F845" s="8">
        <f>IF(A845="","",Conversión!$B$13)</f>
        <v/>
      </c>
      <c r="G845" s="9">
        <f>IF(A845="","",B845+D845/2+F845/4)</f>
        <v/>
      </c>
      <c r="H845" s="10">
        <f>IF(A845="","",IF(AND(LEFT(A845,3)="165",ABS(G845-Conversión!$B$5)&lt;0.001),"CORRECTO","REVISAR"))</f>
        <v/>
      </c>
      <c r="I845" s="10">
        <f>IF(A845="","",IF(LEFT(A845,3)&lt;&gt;"165","La referencia debe iniciar en 165",IF(G845&lt;&gt;Conversión!$B$5,"El equivalente no coincide","")))</f>
        <v/>
      </c>
    </row>
    <row r="846" spans="1:9">
      <c r="A846" s="11"/>
      <c r="B846" s="8">
        <f>IF(A846="","",Conversión!$B$11)</f>
        <v/>
      </c>
      <c r="C846" s="12">
        <f>IF(A846="","","163"&amp;RIGHT(A846,LEN(A846)-3))</f>
        <v/>
      </c>
      <c r="D846" s="8">
        <f>IF(A846="","",Conversión!$B$12)</f>
        <v/>
      </c>
      <c r="E846" s="12">
        <f>IF(A846="","","160"&amp;RIGHT(A846,LEN(A846)-3))</f>
        <v/>
      </c>
      <c r="F846" s="8">
        <f>IF(A846="","",Conversión!$B$13)</f>
        <v/>
      </c>
      <c r="G846" s="9">
        <f>IF(A846="","",B846+D846/2+F846/4)</f>
        <v/>
      </c>
      <c r="H846" s="10">
        <f>IF(A846="","",IF(AND(LEFT(A846,3)="165",ABS(G846-Conversión!$B$5)&lt;0.001),"CORRECTO","REVISAR"))</f>
        <v/>
      </c>
      <c r="I846" s="10">
        <f>IF(A846="","",IF(LEFT(A846,3)&lt;&gt;"165","La referencia debe iniciar en 165",IF(G846&lt;&gt;Conversión!$B$5,"El equivalente no coincide","")))</f>
        <v/>
      </c>
    </row>
    <row r="847" spans="1:9">
      <c r="A847" s="11"/>
      <c r="B847" s="8">
        <f>IF(A847="","",Conversión!$B$11)</f>
        <v/>
      </c>
      <c r="C847" s="12">
        <f>IF(A847="","","163"&amp;RIGHT(A847,LEN(A847)-3))</f>
        <v/>
      </c>
      <c r="D847" s="8">
        <f>IF(A847="","",Conversión!$B$12)</f>
        <v/>
      </c>
      <c r="E847" s="12">
        <f>IF(A847="","","160"&amp;RIGHT(A847,LEN(A847)-3))</f>
        <v/>
      </c>
      <c r="F847" s="8">
        <f>IF(A847="","",Conversión!$B$13)</f>
        <v/>
      </c>
      <c r="G847" s="9">
        <f>IF(A847="","",B847+D847/2+F847/4)</f>
        <v/>
      </c>
      <c r="H847" s="10">
        <f>IF(A847="","",IF(AND(LEFT(A847,3)="165",ABS(G847-Conversión!$B$5)&lt;0.001),"CORRECTO","REVISAR"))</f>
        <v/>
      </c>
      <c r="I847" s="10">
        <f>IF(A847="","",IF(LEFT(A847,3)&lt;&gt;"165","La referencia debe iniciar en 165",IF(G847&lt;&gt;Conversión!$B$5,"El equivalente no coincide","")))</f>
        <v/>
      </c>
    </row>
    <row r="848" spans="1:9">
      <c r="A848" s="11"/>
      <c r="B848" s="8">
        <f>IF(A848="","",Conversión!$B$11)</f>
        <v/>
      </c>
      <c r="C848" s="12">
        <f>IF(A848="","","163"&amp;RIGHT(A848,LEN(A848)-3))</f>
        <v/>
      </c>
      <c r="D848" s="8">
        <f>IF(A848="","",Conversión!$B$12)</f>
        <v/>
      </c>
      <c r="E848" s="12">
        <f>IF(A848="","","160"&amp;RIGHT(A848,LEN(A848)-3))</f>
        <v/>
      </c>
      <c r="F848" s="8">
        <f>IF(A848="","",Conversión!$B$13)</f>
        <v/>
      </c>
      <c r="G848" s="9">
        <f>IF(A848="","",B848+D848/2+F848/4)</f>
        <v/>
      </c>
      <c r="H848" s="10">
        <f>IF(A848="","",IF(AND(LEFT(A848,3)="165",ABS(G848-Conversión!$B$5)&lt;0.001),"CORRECTO","REVISAR"))</f>
        <v/>
      </c>
      <c r="I848" s="10">
        <f>IF(A848="","",IF(LEFT(A848,3)&lt;&gt;"165","La referencia debe iniciar en 165",IF(G848&lt;&gt;Conversión!$B$5,"El equivalente no coincide","")))</f>
        <v/>
      </c>
    </row>
    <row r="849" spans="1:9">
      <c r="A849" s="11"/>
      <c r="B849" s="8">
        <f>IF(A849="","",Conversión!$B$11)</f>
        <v/>
      </c>
      <c r="C849" s="12">
        <f>IF(A849="","","163"&amp;RIGHT(A849,LEN(A849)-3))</f>
        <v/>
      </c>
      <c r="D849" s="8">
        <f>IF(A849="","",Conversión!$B$12)</f>
        <v/>
      </c>
      <c r="E849" s="12">
        <f>IF(A849="","","160"&amp;RIGHT(A849,LEN(A849)-3))</f>
        <v/>
      </c>
      <c r="F849" s="8">
        <f>IF(A849="","",Conversión!$B$13)</f>
        <v/>
      </c>
      <c r="G849" s="9">
        <f>IF(A849="","",B849+D849/2+F849/4)</f>
        <v/>
      </c>
      <c r="H849" s="10">
        <f>IF(A849="","",IF(AND(LEFT(A849,3)="165",ABS(G849-Conversión!$B$5)&lt;0.001),"CORRECTO","REVISAR"))</f>
        <v/>
      </c>
      <c r="I849" s="10">
        <f>IF(A849="","",IF(LEFT(A849,3)&lt;&gt;"165","La referencia debe iniciar en 165",IF(G849&lt;&gt;Conversión!$B$5,"El equivalente no coincide","")))</f>
        <v/>
      </c>
    </row>
    <row r="850" spans="1:9">
      <c r="A850" s="11"/>
      <c r="B850" s="8">
        <f>IF(A850="","",Conversión!$B$11)</f>
        <v/>
      </c>
      <c r="C850" s="12">
        <f>IF(A850="","","163"&amp;RIGHT(A850,LEN(A850)-3))</f>
        <v/>
      </c>
      <c r="D850" s="8">
        <f>IF(A850="","",Conversión!$B$12)</f>
        <v/>
      </c>
      <c r="E850" s="12">
        <f>IF(A850="","","160"&amp;RIGHT(A850,LEN(A850)-3))</f>
        <v/>
      </c>
      <c r="F850" s="8">
        <f>IF(A850="","",Conversión!$B$13)</f>
        <v/>
      </c>
      <c r="G850" s="9">
        <f>IF(A850="","",B850+D850/2+F850/4)</f>
        <v/>
      </c>
      <c r="H850" s="10">
        <f>IF(A850="","",IF(AND(LEFT(A850,3)="165",ABS(G850-Conversión!$B$5)&lt;0.001),"CORRECTO","REVISAR"))</f>
        <v/>
      </c>
      <c r="I850" s="10">
        <f>IF(A850="","",IF(LEFT(A850,3)&lt;&gt;"165","La referencia debe iniciar en 165",IF(G850&lt;&gt;Conversión!$B$5,"El equivalente no coincide","")))</f>
        <v/>
      </c>
    </row>
    <row r="851" spans="1:9">
      <c r="A851" s="11"/>
      <c r="B851" s="8">
        <f>IF(A851="","",Conversión!$B$11)</f>
        <v/>
      </c>
      <c r="C851" s="12">
        <f>IF(A851="","","163"&amp;RIGHT(A851,LEN(A851)-3))</f>
        <v/>
      </c>
      <c r="D851" s="8">
        <f>IF(A851="","",Conversión!$B$12)</f>
        <v/>
      </c>
      <c r="E851" s="12">
        <f>IF(A851="","","160"&amp;RIGHT(A851,LEN(A851)-3))</f>
        <v/>
      </c>
      <c r="F851" s="8">
        <f>IF(A851="","",Conversión!$B$13)</f>
        <v/>
      </c>
      <c r="G851" s="9">
        <f>IF(A851="","",B851+D851/2+F851/4)</f>
        <v/>
      </c>
      <c r="H851" s="10">
        <f>IF(A851="","",IF(AND(LEFT(A851,3)="165",ABS(G851-Conversión!$B$5)&lt;0.001),"CORRECTO","REVISAR"))</f>
        <v/>
      </c>
      <c r="I851" s="10">
        <f>IF(A851="","",IF(LEFT(A851,3)&lt;&gt;"165","La referencia debe iniciar en 165",IF(G851&lt;&gt;Conversión!$B$5,"El equivalente no coincide","")))</f>
        <v/>
      </c>
    </row>
    <row r="852" spans="1:9">
      <c r="A852" s="11"/>
      <c r="B852" s="8">
        <f>IF(A852="","",Conversión!$B$11)</f>
        <v/>
      </c>
      <c r="C852" s="12">
        <f>IF(A852="","","163"&amp;RIGHT(A852,LEN(A852)-3))</f>
        <v/>
      </c>
      <c r="D852" s="8">
        <f>IF(A852="","",Conversión!$B$12)</f>
        <v/>
      </c>
      <c r="E852" s="12">
        <f>IF(A852="","","160"&amp;RIGHT(A852,LEN(A852)-3))</f>
        <v/>
      </c>
      <c r="F852" s="8">
        <f>IF(A852="","",Conversión!$B$13)</f>
        <v/>
      </c>
      <c r="G852" s="9">
        <f>IF(A852="","",B852+D852/2+F852/4)</f>
        <v/>
      </c>
      <c r="H852" s="10">
        <f>IF(A852="","",IF(AND(LEFT(A852,3)="165",ABS(G852-Conversión!$B$5)&lt;0.001),"CORRECTO","REVISAR"))</f>
        <v/>
      </c>
      <c r="I852" s="10">
        <f>IF(A852="","",IF(LEFT(A852,3)&lt;&gt;"165","La referencia debe iniciar en 165",IF(G852&lt;&gt;Conversión!$B$5,"El equivalente no coincide","")))</f>
        <v/>
      </c>
    </row>
    <row r="853" spans="1:9">
      <c r="A853" s="11"/>
      <c r="B853" s="8">
        <f>IF(A853="","",Conversión!$B$11)</f>
        <v/>
      </c>
      <c r="C853" s="12">
        <f>IF(A853="","","163"&amp;RIGHT(A853,LEN(A853)-3))</f>
        <v/>
      </c>
      <c r="D853" s="8">
        <f>IF(A853="","",Conversión!$B$12)</f>
        <v/>
      </c>
      <c r="E853" s="12">
        <f>IF(A853="","","160"&amp;RIGHT(A853,LEN(A853)-3))</f>
        <v/>
      </c>
      <c r="F853" s="8">
        <f>IF(A853="","",Conversión!$B$13)</f>
        <v/>
      </c>
      <c r="G853" s="9">
        <f>IF(A853="","",B853+D853/2+F853/4)</f>
        <v/>
      </c>
      <c r="H853" s="10">
        <f>IF(A853="","",IF(AND(LEFT(A853,3)="165",ABS(G853-Conversión!$B$5)&lt;0.001),"CORRECTO","REVISAR"))</f>
        <v/>
      </c>
      <c r="I853" s="10">
        <f>IF(A853="","",IF(LEFT(A853,3)&lt;&gt;"165","La referencia debe iniciar en 165",IF(G853&lt;&gt;Conversión!$B$5,"El equivalente no coincide","")))</f>
        <v/>
      </c>
    </row>
    <row r="854" spans="1:9">
      <c r="A854" s="11"/>
      <c r="B854" s="8">
        <f>IF(A854="","",Conversión!$B$11)</f>
        <v/>
      </c>
      <c r="C854" s="12">
        <f>IF(A854="","","163"&amp;RIGHT(A854,LEN(A854)-3))</f>
        <v/>
      </c>
      <c r="D854" s="8">
        <f>IF(A854="","",Conversión!$B$12)</f>
        <v/>
      </c>
      <c r="E854" s="12">
        <f>IF(A854="","","160"&amp;RIGHT(A854,LEN(A854)-3))</f>
        <v/>
      </c>
      <c r="F854" s="8">
        <f>IF(A854="","",Conversión!$B$13)</f>
        <v/>
      </c>
      <c r="G854" s="9">
        <f>IF(A854="","",B854+D854/2+F854/4)</f>
        <v/>
      </c>
      <c r="H854" s="10">
        <f>IF(A854="","",IF(AND(LEFT(A854,3)="165",ABS(G854-Conversión!$B$5)&lt;0.001),"CORRECTO","REVISAR"))</f>
        <v/>
      </c>
      <c r="I854" s="10">
        <f>IF(A854="","",IF(LEFT(A854,3)&lt;&gt;"165","La referencia debe iniciar en 165",IF(G854&lt;&gt;Conversión!$B$5,"El equivalente no coincide","")))</f>
        <v/>
      </c>
    </row>
    <row r="855" spans="1:9">
      <c r="A855" s="11"/>
      <c r="B855" s="8">
        <f>IF(A855="","",Conversión!$B$11)</f>
        <v/>
      </c>
      <c r="C855" s="12">
        <f>IF(A855="","","163"&amp;RIGHT(A855,LEN(A855)-3))</f>
        <v/>
      </c>
      <c r="D855" s="8">
        <f>IF(A855="","",Conversión!$B$12)</f>
        <v/>
      </c>
      <c r="E855" s="12">
        <f>IF(A855="","","160"&amp;RIGHT(A855,LEN(A855)-3))</f>
        <v/>
      </c>
      <c r="F855" s="8">
        <f>IF(A855="","",Conversión!$B$13)</f>
        <v/>
      </c>
      <c r="G855" s="9">
        <f>IF(A855="","",B855+D855/2+F855/4)</f>
        <v/>
      </c>
      <c r="H855" s="10">
        <f>IF(A855="","",IF(AND(LEFT(A855,3)="165",ABS(G855-Conversión!$B$5)&lt;0.001),"CORRECTO","REVISAR"))</f>
        <v/>
      </c>
      <c r="I855" s="10">
        <f>IF(A855="","",IF(LEFT(A855,3)&lt;&gt;"165","La referencia debe iniciar en 165",IF(G855&lt;&gt;Conversión!$B$5,"El equivalente no coincide","")))</f>
        <v/>
      </c>
    </row>
    <row r="856" spans="1:9">
      <c r="A856" s="11"/>
      <c r="B856" s="8">
        <f>IF(A856="","",Conversión!$B$11)</f>
        <v/>
      </c>
      <c r="C856" s="12">
        <f>IF(A856="","","163"&amp;RIGHT(A856,LEN(A856)-3))</f>
        <v/>
      </c>
      <c r="D856" s="8">
        <f>IF(A856="","",Conversión!$B$12)</f>
        <v/>
      </c>
      <c r="E856" s="12">
        <f>IF(A856="","","160"&amp;RIGHT(A856,LEN(A856)-3))</f>
        <v/>
      </c>
      <c r="F856" s="8">
        <f>IF(A856="","",Conversión!$B$13)</f>
        <v/>
      </c>
      <c r="G856" s="9">
        <f>IF(A856="","",B856+D856/2+F856/4)</f>
        <v/>
      </c>
      <c r="H856" s="10">
        <f>IF(A856="","",IF(AND(LEFT(A856,3)="165",ABS(G856-Conversión!$B$5)&lt;0.001),"CORRECTO","REVISAR"))</f>
        <v/>
      </c>
      <c r="I856" s="10">
        <f>IF(A856="","",IF(LEFT(A856,3)&lt;&gt;"165","La referencia debe iniciar en 165",IF(G856&lt;&gt;Conversión!$B$5,"El equivalente no coincide","")))</f>
        <v/>
      </c>
    </row>
    <row r="857" spans="1:9">
      <c r="A857" s="11"/>
      <c r="B857" s="8">
        <f>IF(A857="","",Conversión!$B$11)</f>
        <v/>
      </c>
      <c r="C857" s="12">
        <f>IF(A857="","","163"&amp;RIGHT(A857,LEN(A857)-3))</f>
        <v/>
      </c>
      <c r="D857" s="8">
        <f>IF(A857="","",Conversión!$B$12)</f>
        <v/>
      </c>
      <c r="E857" s="12">
        <f>IF(A857="","","160"&amp;RIGHT(A857,LEN(A857)-3))</f>
        <v/>
      </c>
      <c r="F857" s="8">
        <f>IF(A857="","",Conversión!$B$13)</f>
        <v/>
      </c>
      <c r="G857" s="9">
        <f>IF(A857="","",B857+D857/2+F857/4)</f>
        <v/>
      </c>
      <c r="H857" s="10">
        <f>IF(A857="","",IF(AND(LEFT(A857,3)="165",ABS(G857-Conversión!$B$5)&lt;0.001),"CORRECTO","REVISAR"))</f>
        <v/>
      </c>
      <c r="I857" s="10">
        <f>IF(A857="","",IF(LEFT(A857,3)&lt;&gt;"165","La referencia debe iniciar en 165",IF(G857&lt;&gt;Conversión!$B$5,"El equivalente no coincide","")))</f>
        <v/>
      </c>
    </row>
    <row r="858" spans="1:9">
      <c r="A858" s="11"/>
      <c r="B858" s="8">
        <f>IF(A858="","",Conversión!$B$11)</f>
        <v/>
      </c>
      <c r="C858" s="12">
        <f>IF(A858="","","163"&amp;RIGHT(A858,LEN(A858)-3))</f>
        <v/>
      </c>
      <c r="D858" s="8">
        <f>IF(A858="","",Conversión!$B$12)</f>
        <v/>
      </c>
      <c r="E858" s="12">
        <f>IF(A858="","","160"&amp;RIGHT(A858,LEN(A858)-3))</f>
        <v/>
      </c>
      <c r="F858" s="8">
        <f>IF(A858="","",Conversión!$B$13)</f>
        <v/>
      </c>
      <c r="G858" s="9">
        <f>IF(A858="","",B858+D858/2+F858/4)</f>
        <v/>
      </c>
      <c r="H858" s="10">
        <f>IF(A858="","",IF(AND(LEFT(A858,3)="165",ABS(G858-Conversión!$B$5)&lt;0.001),"CORRECTO","REVISAR"))</f>
        <v/>
      </c>
      <c r="I858" s="10">
        <f>IF(A858="","",IF(LEFT(A858,3)&lt;&gt;"165","La referencia debe iniciar en 165",IF(G858&lt;&gt;Conversión!$B$5,"El equivalente no coincide","")))</f>
        <v/>
      </c>
    </row>
    <row r="859" spans="1:9">
      <c r="A859" s="11"/>
      <c r="B859" s="8">
        <f>IF(A859="","",Conversión!$B$11)</f>
        <v/>
      </c>
      <c r="C859" s="12">
        <f>IF(A859="","","163"&amp;RIGHT(A859,LEN(A859)-3))</f>
        <v/>
      </c>
      <c r="D859" s="8">
        <f>IF(A859="","",Conversión!$B$12)</f>
        <v/>
      </c>
      <c r="E859" s="12">
        <f>IF(A859="","","160"&amp;RIGHT(A859,LEN(A859)-3))</f>
        <v/>
      </c>
      <c r="F859" s="8">
        <f>IF(A859="","",Conversión!$B$13)</f>
        <v/>
      </c>
      <c r="G859" s="9">
        <f>IF(A859="","",B859+D859/2+F859/4)</f>
        <v/>
      </c>
      <c r="H859" s="10">
        <f>IF(A859="","",IF(AND(LEFT(A859,3)="165",ABS(G859-Conversión!$B$5)&lt;0.001),"CORRECTO","REVISAR"))</f>
        <v/>
      </c>
      <c r="I859" s="10">
        <f>IF(A859="","",IF(LEFT(A859,3)&lt;&gt;"165","La referencia debe iniciar en 165",IF(G859&lt;&gt;Conversión!$B$5,"El equivalente no coincide","")))</f>
        <v/>
      </c>
    </row>
    <row r="860" spans="1:9">
      <c r="A860" s="11"/>
      <c r="B860" s="8">
        <f>IF(A860="","",Conversión!$B$11)</f>
        <v/>
      </c>
      <c r="C860" s="12">
        <f>IF(A860="","","163"&amp;RIGHT(A860,LEN(A860)-3))</f>
        <v/>
      </c>
      <c r="D860" s="8">
        <f>IF(A860="","",Conversión!$B$12)</f>
        <v/>
      </c>
      <c r="E860" s="12">
        <f>IF(A860="","","160"&amp;RIGHT(A860,LEN(A860)-3))</f>
        <v/>
      </c>
      <c r="F860" s="8">
        <f>IF(A860="","",Conversión!$B$13)</f>
        <v/>
      </c>
      <c r="G860" s="9">
        <f>IF(A860="","",B860+D860/2+F860/4)</f>
        <v/>
      </c>
      <c r="H860" s="10">
        <f>IF(A860="","",IF(AND(LEFT(A860,3)="165",ABS(G860-Conversión!$B$5)&lt;0.001),"CORRECTO","REVISAR"))</f>
        <v/>
      </c>
      <c r="I860" s="10">
        <f>IF(A860="","",IF(LEFT(A860,3)&lt;&gt;"165","La referencia debe iniciar en 165",IF(G860&lt;&gt;Conversión!$B$5,"El equivalente no coincide","")))</f>
        <v/>
      </c>
    </row>
    <row r="861" spans="1:9">
      <c r="A861" s="11"/>
      <c r="B861" s="8">
        <f>IF(A861="","",Conversión!$B$11)</f>
        <v/>
      </c>
      <c r="C861" s="12">
        <f>IF(A861="","","163"&amp;RIGHT(A861,LEN(A861)-3))</f>
        <v/>
      </c>
      <c r="D861" s="8">
        <f>IF(A861="","",Conversión!$B$12)</f>
        <v/>
      </c>
      <c r="E861" s="12">
        <f>IF(A861="","","160"&amp;RIGHT(A861,LEN(A861)-3))</f>
        <v/>
      </c>
      <c r="F861" s="8">
        <f>IF(A861="","",Conversión!$B$13)</f>
        <v/>
      </c>
      <c r="G861" s="9">
        <f>IF(A861="","",B861+D861/2+F861/4)</f>
        <v/>
      </c>
      <c r="H861" s="10">
        <f>IF(A861="","",IF(AND(LEFT(A861,3)="165",ABS(G861-Conversión!$B$5)&lt;0.001),"CORRECTO","REVISAR"))</f>
        <v/>
      </c>
      <c r="I861" s="10">
        <f>IF(A861="","",IF(LEFT(A861,3)&lt;&gt;"165","La referencia debe iniciar en 165",IF(G861&lt;&gt;Conversión!$B$5,"El equivalente no coincide","")))</f>
        <v/>
      </c>
    </row>
    <row r="862" spans="1:9">
      <c r="A862" s="11"/>
      <c r="B862" s="8">
        <f>IF(A862="","",Conversión!$B$11)</f>
        <v/>
      </c>
      <c r="C862" s="12">
        <f>IF(A862="","","163"&amp;RIGHT(A862,LEN(A862)-3))</f>
        <v/>
      </c>
      <c r="D862" s="8">
        <f>IF(A862="","",Conversión!$B$12)</f>
        <v/>
      </c>
      <c r="E862" s="12">
        <f>IF(A862="","","160"&amp;RIGHT(A862,LEN(A862)-3))</f>
        <v/>
      </c>
      <c r="F862" s="8">
        <f>IF(A862="","",Conversión!$B$13)</f>
        <v/>
      </c>
      <c r="G862" s="9">
        <f>IF(A862="","",B862+D862/2+F862/4)</f>
        <v/>
      </c>
      <c r="H862" s="10">
        <f>IF(A862="","",IF(AND(LEFT(A862,3)="165",ABS(G862-Conversión!$B$5)&lt;0.001),"CORRECTO","REVISAR"))</f>
        <v/>
      </c>
      <c r="I862" s="10">
        <f>IF(A862="","",IF(LEFT(A862,3)&lt;&gt;"165","La referencia debe iniciar en 165",IF(G862&lt;&gt;Conversión!$B$5,"El equivalente no coincide","")))</f>
        <v/>
      </c>
    </row>
    <row r="863" spans="1:9">
      <c r="A863" s="11"/>
      <c r="B863" s="8">
        <f>IF(A863="","",Conversión!$B$11)</f>
        <v/>
      </c>
      <c r="C863" s="12">
        <f>IF(A863="","","163"&amp;RIGHT(A863,LEN(A863)-3))</f>
        <v/>
      </c>
      <c r="D863" s="8">
        <f>IF(A863="","",Conversión!$B$12)</f>
        <v/>
      </c>
      <c r="E863" s="12">
        <f>IF(A863="","","160"&amp;RIGHT(A863,LEN(A863)-3))</f>
        <v/>
      </c>
      <c r="F863" s="8">
        <f>IF(A863="","",Conversión!$B$13)</f>
        <v/>
      </c>
      <c r="G863" s="9">
        <f>IF(A863="","",B863+D863/2+F863/4)</f>
        <v/>
      </c>
      <c r="H863" s="10">
        <f>IF(A863="","",IF(AND(LEFT(A863,3)="165",ABS(G863-Conversión!$B$5)&lt;0.001),"CORRECTO","REVISAR"))</f>
        <v/>
      </c>
      <c r="I863" s="10">
        <f>IF(A863="","",IF(LEFT(A863,3)&lt;&gt;"165","La referencia debe iniciar en 165",IF(G863&lt;&gt;Conversión!$B$5,"El equivalente no coincide","")))</f>
        <v/>
      </c>
    </row>
    <row r="864" spans="1:9">
      <c r="A864" s="11"/>
      <c r="B864" s="8">
        <f>IF(A864="","",Conversión!$B$11)</f>
        <v/>
      </c>
      <c r="C864" s="12">
        <f>IF(A864="","","163"&amp;RIGHT(A864,LEN(A864)-3))</f>
        <v/>
      </c>
      <c r="D864" s="8">
        <f>IF(A864="","",Conversión!$B$12)</f>
        <v/>
      </c>
      <c r="E864" s="12">
        <f>IF(A864="","","160"&amp;RIGHT(A864,LEN(A864)-3))</f>
        <v/>
      </c>
      <c r="F864" s="8">
        <f>IF(A864="","",Conversión!$B$13)</f>
        <v/>
      </c>
      <c r="G864" s="9">
        <f>IF(A864="","",B864+D864/2+F864/4)</f>
        <v/>
      </c>
      <c r="H864" s="10">
        <f>IF(A864="","",IF(AND(LEFT(A864,3)="165",ABS(G864-Conversión!$B$5)&lt;0.001),"CORRECTO","REVISAR"))</f>
        <v/>
      </c>
      <c r="I864" s="10">
        <f>IF(A864="","",IF(LEFT(A864,3)&lt;&gt;"165","La referencia debe iniciar en 165",IF(G864&lt;&gt;Conversión!$B$5,"El equivalente no coincide","")))</f>
        <v/>
      </c>
    </row>
    <row r="865" spans="1:9">
      <c r="A865" s="11"/>
      <c r="B865" s="8">
        <f>IF(A865="","",Conversión!$B$11)</f>
        <v/>
      </c>
      <c r="C865" s="12">
        <f>IF(A865="","","163"&amp;RIGHT(A865,LEN(A865)-3))</f>
        <v/>
      </c>
      <c r="D865" s="8">
        <f>IF(A865="","",Conversión!$B$12)</f>
        <v/>
      </c>
      <c r="E865" s="12">
        <f>IF(A865="","","160"&amp;RIGHT(A865,LEN(A865)-3))</f>
        <v/>
      </c>
      <c r="F865" s="8">
        <f>IF(A865="","",Conversión!$B$13)</f>
        <v/>
      </c>
      <c r="G865" s="9">
        <f>IF(A865="","",B865+D865/2+F865/4)</f>
        <v/>
      </c>
      <c r="H865" s="10">
        <f>IF(A865="","",IF(AND(LEFT(A865,3)="165",ABS(G865-Conversión!$B$5)&lt;0.001),"CORRECTO","REVISAR"))</f>
        <v/>
      </c>
      <c r="I865" s="10">
        <f>IF(A865="","",IF(LEFT(A865,3)&lt;&gt;"165","La referencia debe iniciar en 165",IF(G865&lt;&gt;Conversión!$B$5,"El equivalente no coincide","")))</f>
        <v/>
      </c>
    </row>
    <row r="866" spans="1:9">
      <c r="A866" s="11"/>
      <c r="B866" s="8">
        <f>IF(A866="","",Conversión!$B$11)</f>
        <v/>
      </c>
      <c r="C866" s="12">
        <f>IF(A866="","","163"&amp;RIGHT(A866,LEN(A866)-3))</f>
        <v/>
      </c>
      <c r="D866" s="8">
        <f>IF(A866="","",Conversión!$B$12)</f>
        <v/>
      </c>
      <c r="E866" s="12">
        <f>IF(A866="","","160"&amp;RIGHT(A866,LEN(A866)-3))</f>
        <v/>
      </c>
      <c r="F866" s="8">
        <f>IF(A866="","",Conversión!$B$13)</f>
        <v/>
      </c>
      <c r="G866" s="9">
        <f>IF(A866="","",B866+D866/2+F866/4)</f>
        <v/>
      </c>
      <c r="H866" s="10">
        <f>IF(A866="","",IF(AND(LEFT(A866,3)="165",ABS(G866-Conversión!$B$5)&lt;0.001),"CORRECTO","REVISAR"))</f>
        <v/>
      </c>
      <c r="I866" s="10">
        <f>IF(A866="","",IF(LEFT(A866,3)&lt;&gt;"165","La referencia debe iniciar en 165",IF(G866&lt;&gt;Conversión!$B$5,"El equivalente no coincide","")))</f>
        <v/>
      </c>
    </row>
    <row r="867" spans="1:9">
      <c r="A867" s="11"/>
      <c r="B867" s="8">
        <f>IF(A867="","",Conversión!$B$11)</f>
        <v/>
      </c>
      <c r="C867" s="12">
        <f>IF(A867="","","163"&amp;RIGHT(A867,LEN(A867)-3))</f>
        <v/>
      </c>
      <c r="D867" s="8">
        <f>IF(A867="","",Conversión!$B$12)</f>
        <v/>
      </c>
      <c r="E867" s="12">
        <f>IF(A867="","","160"&amp;RIGHT(A867,LEN(A867)-3))</f>
        <v/>
      </c>
      <c r="F867" s="8">
        <f>IF(A867="","",Conversión!$B$13)</f>
        <v/>
      </c>
      <c r="G867" s="9">
        <f>IF(A867="","",B867+D867/2+F867/4)</f>
        <v/>
      </c>
      <c r="H867" s="10">
        <f>IF(A867="","",IF(AND(LEFT(A867,3)="165",ABS(G867-Conversión!$B$5)&lt;0.001),"CORRECTO","REVISAR"))</f>
        <v/>
      </c>
      <c r="I867" s="10">
        <f>IF(A867="","",IF(LEFT(A867,3)&lt;&gt;"165","La referencia debe iniciar en 165",IF(G867&lt;&gt;Conversión!$B$5,"El equivalente no coincide","")))</f>
        <v/>
      </c>
    </row>
    <row r="868" spans="1:9">
      <c r="A868" s="11"/>
      <c r="B868" s="8">
        <f>IF(A868="","",Conversión!$B$11)</f>
        <v/>
      </c>
      <c r="C868" s="12">
        <f>IF(A868="","","163"&amp;RIGHT(A868,LEN(A868)-3))</f>
        <v/>
      </c>
      <c r="D868" s="8">
        <f>IF(A868="","",Conversión!$B$12)</f>
        <v/>
      </c>
      <c r="E868" s="12">
        <f>IF(A868="","","160"&amp;RIGHT(A868,LEN(A868)-3))</f>
        <v/>
      </c>
      <c r="F868" s="8">
        <f>IF(A868="","",Conversión!$B$13)</f>
        <v/>
      </c>
      <c r="G868" s="9">
        <f>IF(A868="","",B868+D868/2+F868/4)</f>
        <v/>
      </c>
      <c r="H868" s="10">
        <f>IF(A868="","",IF(AND(LEFT(A868,3)="165",ABS(G868-Conversión!$B$5)&lt;0.001),"CORRECTO","REVISAR"))</f>
        <v/>
      </c>
      <c r="I868" s="10">
        <f>IF(A868="","",IF(LEFT(A868,3)&lt;&gt;"165","La referencia debe iniciar en 165",IF(G868&lt;&gt;Conversión!$B$5,"El equivalente no coincide","")))</f>
        <v/>
      </c>
    </row>
    <row r="869" spans="1:9">
      <c r="A869" s="11"/>
      <c r="B869" s="8">
        <f>IF(A869="","",Conversión!$B$11)</f>
        <v/>
      </c>
      <c r="C869" s="12">
        <f>IF(A869="","","163"&amp;RIGHT(A869,LEN(A869)-3))</f>
        <v/>
      </c>
      <c r="D869" s="8">
        <f>IF(A869="","",Conversión!$B$12)</f>
        <v/>
      </c>
      <c r="E869" s="12">
        <f>IF(A869="","","160"&amp;RIGHT(A869,LEN(A869)-3))</f>
        <v/>
      </c>
      <c r="F869" s="8">
        <f>IF(A869="","",Conversión!$B$13)</f>
        <v/>
      </c>
      <c r="G869" s="9">
        <f>IF(A869="","",B869+D869/2+F869/4)</f>
        <v/>
      </c>
      <c r="H869" s="10">
        <f>IF(A869="","",IF(AND(LEFT(A869,3)="165",ABS(G869-Conversión!$B$5)&lt;0.001),"CORRECTO","REVISAR"))</f>
        <v/>
      </c>
      <c r="I869" s="10">
        <f>IF(A869="","",IF(LEFT(A869,3)&lt;&gt;"165","La referencia debe iniciar en 165",IF(G869&lt;&gt;Conversión!$B$5,"El equivalente no coincide","")))</f>
        <v/>
      </c>
    </row>
    <row r="870" spans="1:9">
      <c r="A870" s="11"/>
      <c r="B870" s="8">
        <f>IF(A870="","",Conversión!$B$11)</f>
        <v/>
      </c>
      <c r="C870" s="12">
        <f>IF(A870="","","163"&amp;RIGHT(A870,LEN(A870)-3))</f>
        <v/>
      </c>
      <c r="D870" s="8">
        <f>IF(A870="","",Conversión!$B$12)</f>
        <v/>
      </c>
      <c r="E870" s="12">
        <f>IF(A870="","","160"&amp;RIGHT(A870,LEN(A870)-3))</f>
        <v/>
      </c>
      <c r="F870" s="8">
        <f>IF(A870="","",Conversión!$B$13)</f>
        <v/>
      </c>
      <c r="G870" s="9">
        <f>IF(A870="","",B870+D870/2+F870/4)</f>
        <v/>
      </c>
      <c r="H870" s="10">
        <f>IF(A870="","",IF(AND(LEFT(A870,3)="165",ABS(G870-Conversión!$B$5)&lt;0.001),"CORRECTO","REVISAR"))</f>
        <v/>
      </c>
      <c r="I870" s="10">
        <f>IF(A870="","",IF(LEFT(A870,3)&lt;&gt;"165","La referencia debe iniciar en 165",IF(G870&lt;&gt;Conversión!$B$5,"El equivalente no coincide","")))</f>
        <v/>
      </c>
    </row>
    <row r="871" spans="1:9">
      <c r="A871" s="11"/>
      <c r="B871" s="8">
        <f>IF(A871="","",Conversión!$B$11)</f>
        <v/>
      </c>
      <c r="C871" s="12">
        <f>IF(A871="","","163"&amp;RIGHT(A871,LEN(A871)-3))</f>
        <v/>
      </c>
      <c r="D871" s="8">
        <f>IF(A871="","",Conversión!$B$12)</f>
        <v/>
      </c>
      <c r="E871" s="12">
        <f>IF(A871="","","160"&amp;RIGHT(A871,LEN(A871)-3))</f>
        <v/>
      </c>
      <c r="F871" s="8">
        <f>IF(A871="","",Conversión!$B$13)</f>
        <v/>
      </c>
      <c r="G871" s="9">
        <f>IF(A871="","",B871+D871/2+F871/4)</f>
        <v/>
      </c>
      <c r="H871" s="10">
        <f>IF(A871="","",IF(AND(LEFT(A871,3)="165",ABS(G871-Conversión!$B$5)&lt;0.001),"CORRECTO","REVISAR"))</f>
        <v/>
      </c>
      <c r="I871" s="10">
        <f>IF(A871="","",IF(LEFT(A871,3)&lt;&gt;"165","La referencia debe iniciar en 165",IF(G871&lt;&gt;Conversión!$B$5,"El equivalente no coincide","")))</f>
        <v/>
      </c>
    </row>
    <row r="872" spans="1:9">
      <c r="A872" s="11"/>
      <c r="B872" s="8">
        <f>IF(A872="","",Conversión!$B$11)</f>
        <v/>
      </c>
      <c r="C872" s="12">
        <f>IF(A872="","","163"&amp;RIGHT(A872,LEN(A872)-3))</f>
        <v/>
      </c>
      <c r="D872" s="8">
        <f>IF(A872="","",Conversión!$B$12)</f>
        <v/>
      </c>
      <c r="E872" s="12">
        <f>IF(A872="","","160"&amp;RIGHT(A872,LEN(A872)-3))</f>
        <v/>
      </c>
      <c r="F872" s="8">
        <f>IF(A872="","",Conversión!$B$13)</f>
        <v/>
      </c>
      <c r="G872" s="9">
        <f>IF(A872="","",B872+D872/2+F872/4)</f>
        <v/>
      </c>
      <c r="H872" s="10">
        <f>IF(A872="","",IF(AND(LEFT(A872,3)="165",ABS(G872-Conversión!$B$5)&lt;0.001),"CORRECTO","REVISAR"))</f>
        <v/>
      </c>
      <c r="I872" s="10">
        <f>IF(A872="","",IF(LEFT(A872,3)&lt;&gt;"165","La referencia debe iniciar en 165",IF(G872&lt;&gt;Conversión!$B$5,"El equivalente no coincide","")))</f>
        <v/>
      </c>
    </row>
    <row r="873" spans="1:9">
      <c r="A873" s="11"/>
      <c r="B873" s="8">
        <f>IF(A873="","",Conversión!$B$11)</f>
        <v/>
      </c>
      <c r="C873" s="12">
        <f>IF(A873="","","163"&amp;RIGHT(A873,LEN(A873)-3))</f>
        <v/>
      </c>
      <c r="D873" s="8">
        <f>IF(A873="","",Conversión!$B$12)</f>
        <v/>
      </c>
      <c r="E873" s="12">
        <f>IF(A873="","","160"&amp;RIGHT(A873,LEN(A873)-3))</f>
        <v/>
      </c>
      <c r="F873" s="8">
        <f>IF(A873="","",Conversión!$B$13)</f>
        <v/>
      </c>
      <c r="G873" s="9">
        <f>IF(A873="","",B873+D873/2+F873/4)</f>
        <v/>
      </c>
      <c r="H873" s="10">
        <f>IF(A873="","",IF(AND(LEFT(A873,3)="165",ABS(G873-Conversión!$B$5)&lt;0.001),"CORRECTO","REVISAR"))</f>
        <v/>
      </c>
      <c r="I873" s="10">
        <f>IF(A873="","",IF(LEFT(A873,3)&lt;&gt;"165","La referencia debe iniciar en 165",IF(G873&lt;&gt;Conversión!$B$5,"El equivalente no coincide","")))</f>
        <v/>
      </c>
    </row>
    <row r="874" spans="1:9">
      <c r="A874" s="11"/>
      <c r="B874" s="8">
        <f>IF(A874="","",Conversión!$B$11)</f>
        <v/>
      </c>
      <c r="C874" s="12">
        <f>IF(A874="","","163"&amp;RIGHT(A874,LEN(A874)-3))</f>
        <v/>
      </c>
      <c r="D874" s="8">
        <f>IF(A874="","",Conversión!$B$12)</f>
        <v/>
      </c>
      <c r="E874" s="12">
        <f>IF(A874="","","160"&amp;RIGHT(A874,LEN(A874)-3))</f>
        <v/>
      </c>
      <c r="F874" s="8">
        <f>IF(A874="","",Conversión!$B$13)</f>
        <v/>
      </c>
      <c r="G874" s="9">
        <f>IF(A874="","",B874+D874/2+F874/4)</f>
        <v/>
      </c>
      <c r="H874" s="10">
        <f>IF(A874="","",IF(AND(LEFT(A874,3)="165",ABS(G874-Conversión!$B$5)&lt;0.001),"CORRECTO","REVISAR"))</f>
        <v/>
      </c>
      <c r="I874" s="10">
        <f>IF(A874="","",IF(LEFT(A874,3)&lt;&gt;"165","La referencia debe iniciar en 165",IF(G874&lt;&gt;Conversión!$B$5,"El equivalente no coincide","")))</f>
        <v/>
      </c>
    </row>
    <row r="875" spans="1:9">
      <c r="A875" s="11"/>
      <c r="B875" s="8">
        <f>IF(A875="","",Conversión!$B$11)</f>
        <v/>
      </c>
      <c r="C875" s="12">
        <f>IF(A875="","","163"&amp;RIGHT(A875,LEN(A875)-3))</f>
        <v/>
      </c>
      <c r="D875" s="8">
        <f>IF(A875="","",Conversión!$B$12)</f>
        <v/>
      </c>
      <c r="E875" s="12">
        <f>IF(A875="","","160"&amp;RIGHT(A875,LEN(A875)-3))</f>
        <v/>
      </c>
      <c r="F875" s="8">
        <f>IF(A875="","",Conversión!$B$13)</f>
        <v/>
      </c>
      <c r="G875" s="9">
        <f>IF(A875="","",B875+D875/2+F875/4)</f>
        <v/>
      </c>
      <c r="H875" s="10">
        <f>IF(A875="","",IF(AND(LEFT(A875,3)="165",ABS(G875-Conversión!$B$5)&lt;0.001),"CORRECTO","REVISAR"))</f>
        <v/>
      </c>
      <c r="I875" s="10">
        <f>IF(A875="","",IF(LEFT(A875,3)&lt;&gt;"165","La referencia debe iniciar en 165",IF(G875&lt;&gt;Conversión!$B$5,"El equivalente no coincide","")))</f>
        <v/>
      </c>
    </row>
    <row r="876" spans="1:9">
      <c r="A876" s="11"/>
      <c r="B876" s="8">
        <f>IF(A876="","",Conversión!$B$11)</f>
        <v/>
      </c>
      <c r="C876" s="12">
        <f>IF(A876="","","163"&amp;RIGHT(A876,LEN(A876)-3))</f>
        <v/>
      </c>
      <c r="D876" s="8">
        <f>IF(A876="","",Conversión!$B$12)</f>
        <v/>
      </c>
      <c r="E876" s="12">
        <f>IF(A876="","","160"&amp;RIGHT(A876,LEN(A876)-3))</f>
        <v/>
      </c>
      <c r="F876" s="8">
        <f>IF(A876="","",Conversión!$B$13)</f>
        <v/>
      </c>
      <c r="G876" s="9">
        <f>IF(A876="","",B876+D876/2+F876/4)</f>
        <v/>
      </c>
      <c r="H876" s="10">
        <f>IF(A876="","",IF(AND(LEFT(A876,3)="165",ABS(G876-Conversión!$B$5)&lt;0.001),"CORRECTO","REVISAR"))</f>
        <v/>
      </c>
      <c r="I876" s="10">
        <f>IF(A876="","",IF(LEFT(A876,3)&lt;&gt;"165","La referencia debe iniciar en 165",IF(G876&lt;&gt;Conversión!$B$5,"El equivalente no coincide","")))</f>
        <v/>
      </c>
    </row>
    <row r="877" spans="1:9">
      <c r="A877" s="11"/>
      <c r="B877" s="8">
        <f>IF(A877="","",Conversión!$B$11)</f>
        <v/>
      </c>
      <c r="C877" s="12">
        <f>IF(A877="","","163"&amp;RIGHT(A877,LEN(A877)-3))</f>
        <v/>
      </c>
      <c r="D877" s="8">
        <f>IF(A877="","",Conversión!$B$12)</f>
        <v/>
      </c>
      <c r="E877" s="12">
        <f>IF(A877="","","160"&amp;RIGHT(A877,LEN(A877)-3))</f>
        <v/>
      </c>
      <c r="F877" s="8">
        <f>IF(A877="","",Conversión!$B$13)</f>
        <v/>
      </c>
      <c r="G877" s="9">
        <f>IF(A877="","",B877+D877/2+F877/4)</f>
        <v/>
      </c>
      <c r="H877" s="10">
        <f>IF(A877="","",IF(AND(LEFT(A877,3)="165",ABS(G877-Conversión!$B$5)&lt;0.001),"CORRECTO","REVISAR"))</f>
        <v/>
      </c>
      <c r="I877" s="10">
        <f>IF(A877="","",IF(LEFT(A877,3)&lt;&gt;"165","La referencia debe iniciar en 165",IF(G877&lt;&gt;Conversión!$B$5,"El equivalente no coincide","")))</f>
        <v/>
      </c>
    </row>
    <row r="878" spans="1:9">
      <c r="A878" s="11"/>
      <c r="B878" s="8">
        <f>IF(A878="","",Conversión!$B$11)</f>
        <v/>
      </c>
      <c r="C878" s="12">
        <f>IF(A878="","","163"&amp;RIGHT(A878,LEN(A878)-3))</f>
        <v/>
      </c>
      <c r="D878" s="8">
        <f>IF(A878="","",Conversión!$B$12)</f>
        <v/>
      </c>
      <c r="E878" s="12">
        <f>IF(A878="","","160"&amp;RIGHT(A878,LEN(A878)-3))</f>
        <v/>
      </c>
      <c r="F878" s="8">
        <f>IF(A878="","",Conversión!$B$13)</f>
        <v/>
      </c>
      <c r="G878" s="9">
        <f>IF(A878="","",B878+D878/2+F878/4)</f>
        <v/>
      </c>
      <c r="H878" s="10">
        <f>IF(A878="","",IF(AND(LEFT(A878,3)="165",ABS(G878-Conversión!$B$5)&lt;0.001),"CORRECTO","REVISAR"))</f>
        <v/>
      </c>
      <c r="I878" s="10">
        <f>IF(A878="","",IF(LEFT(A878,3)&lt;&gt;"165","La referencia debe iniciar en 165",IF(G878&lt;&gt;Conversión!$B$5,"El equivalente no coincide","")))</f>
        <v/>
      </c>
    </row>
    <row r="879" spans="1:9">
      <c r="A879" s="11"/>
      <c r="B879" s="8">
        <f>IF(A879="","",Conversión!$B$11)</f>
        <v/>
      </c>
      <c r="C879" s="12">
        <f>IF(A879="","","163"&amp;RIGHT(A879,LEN(A879)-3))</f>
        <v/>
      </c>
      <c r="D879" s="8">
        <f>IF(A879="","",Conversión!$B$12)</f>
        <v/>
      </c>
      <c r="E879" s="12">
        <f>IF(A879="","","160"&amp;RIGHT(A879,LEN(A879)-3))</f>
        <v/>
      </c>
      <c r="F879" s="8">
        <f>IF(A879="","",Conversión!$B$13)</f>
        <v/>
      </c>
      <c r="G879" s="9">
        <f>IF(A879="","",B879+D879/2+F879/4)</f>
        <v/>
      </c>
      <c r="H879" s="10">
        <f>IF(A879="","",IF(AND(LEFT(A879,3)="165",ABS(G879-Conversión!$B$5)&lt;0.001),"CORRECTO","REVISAR"))</f>
        <v/>
      </c>
      <c r="I879" s="10">
        <f>IF(A879="","",IF(LEFT(A879,3)&lt;&gt;"165","La referencia debe iniciar en 165",IF(G879&lt;&gt;Conversión!$B$5,"El equivalente no coincide","")))</f>
        <v/>
      </c>
    </row>
    <row r="880" spans="1:9">
      <c r="A880" s="11"/>
      <c r="B880" s="8">
        <f>IF(A880="","",Conversión!$B$11)</f>
        <v/>
      </c>
      <c r="C880" s="12">
        <f>IF(A880="","","163"&amp;RIGHT(A880,LEN(A880)-3))</f>
        <v/>
      </c>
      <c r="D880" s="8">
        <f>IF(A880="","",Conversión!$B$12)</f>
        <v/>
      </c>
      <c r="E880" s="12">
        <f>IF(A880="","","160"&amp;RIGHT(A880,LEN(A880)-3))</f>
        <v/>
      </c>
      <c r="F880" s="8">
        <f>IF(A880="","",Conversión!$B$13)</f>
        <v/>
      </c>
      <c r="G880" s="9">
        <f>IF(A880="","",B880+D880/2+F880/4)</f>
        <v/>
      </c>
      <c r="H880" s="10">
        <f>IF(A880="","",IF(AND(LEFT(A880,3)="165",ABS(G880-Conversión!$B$5)&lt;0.001),"CORRECTO","REVISAR"))</f>
        <v/>
      </c>
      <c r="I880" s="10">
        <f>IF(A880="","",IF(LEFT(A880,3)&lt;&gt;"165","La referencia debe iniciar en 165",IF(G880&lt;&gt;Conversión!$B$5,"El equivalente no coincide","")))</f>
        <v/>
      </c>
    </row>
    <row r="881" spans="1:9">
      <c r="A881" s="11"/>
      <c r="B881" s="8">
        <f>IF(A881="","",Conversión!$B$11)</f>
        <v/>
      </c>
      <c r="C881" s="12">
        <f>IF(A881="","","163"&amp;RIGHT(A881,LEN(A881)-3))</f>
        <v/>
      </c>
      <c r="D881" s="8">
        <f>IF(A881="","",Conversión!$B$12)</f>
        <v/>
      </c>
      <c r="E881" s="12">
        <f>IF(A881="","","160"&amp;RIGHT(A881,LEN(A881)-3))</f>
        <v/>
      </c>
      <c r="F881" s="8">
        <f>IF(A881="","",Conversión!$B$13)</f>
        <v/>
      </c>
      <c r="G881" s="9">
        <f>IF(A881="","",B881+D881/2+F881/4)</f>
        <v/>
      </c>
      <c r="H881" s="10">
        <f>IF(A881="","",IF(AND(LEFT(A881,3)="165",ABS(G881-Conversión!$B$5)&lt;0.001),"CORRECTO","REVISAR"))</f>
        <v/>
      </c>
      <c r="I881" s="10">
        <f>IF(A881="","",IF(LEFT(A881,3)&lt;&gt;"165","La referencia debe iniciar en 165",IF(G881&lt;&gt;Conversión!$B$5,"El equivalente no coincide","")))</f>
        <v/>
      </c>
    </row>
    <row r="882" spans="1:9">
      <c r="A882" s="11"/>
      <c r="B882" s="8">
        <f>IF(A882="","",Conversión!$B$11)</f>
        <v/>
      </c>
      <c r="C882" s="12">
        <f>IF(A882="","","163"&amp;RIGHT(A882,LEN(A882)-3))</f>
        <v/>
      </c>
      <c r="D882" s="8">
        <f>IF(A882="","",Conversión!$B$12)</f>
        <v/>
      </c>
      <c r="E882" s="12">
        <f>IF(A882="","","160"&amp;RIGHT(A882,LEN(A882)-3))</f>
        <v/>
      </c>
      <c r="F882" s="8">
        <f>IF(A882="","",Conversión!$B$13)</f>
        <v/>
      </c>
      <c r="G882" s="9">
        <f>IF(A882="","",B882+D882/2+F882/4)</f>
        <v/>
      </c>
      <c r="H882" s="10">
        <f>IF(A882="","",IF(AND(LEFT(A882,3)="165",ABS(G882-Conversión!$B$5)&lt;0.001),"CORRECTO","REVISAR"))</f>
        <v/>
      </c>
      <c r="I882" s="10">
        <f>IF(A882="","",IF(LEFT(A882,3)&lt;&gt;"165","La referencia debe iniciar en 165",IF(G882&lt;&gt;Conversión!$B$5,"El equivalente no coincide","")))</f>
        <v/>
      </c>
    </row>
    <row r="883" spans="1:9">
      <c r="A883" s="11"/>
      <c r="B883" s="8">
        <f>IF(A883="","",Conversión!$B$11)</f>
        <v/>
      </c>
      <c r="C883" s="12">
        <f>IF(A883="","","163"&amp;RIGHT(A883,LEN(A883)-3))</f>
        <v/>
      </c>
      <c r="D883" s="8">
        <f>IF(A883="","",Conversión!$B$12)</f>
        <v/>
      </c>
      <c r="E883" s="12">
        <f>IF(A883="","","160"&amp;RIGHT(A883,LEN(A883)-3))</f>
        <v/>
      </c>
      <c r="F883" s="8">
        <f>IF(A883="","",Conversión!$B$13)</f>
        <v/>
      </c>
      <c r="G883" s="9">
        <f>IF(A883="","",B883+D883/2+F883/4)</f>
        <v/>
      </c>
      <c r="H883" s="10">
        <f>IF(A883="","",IF(AND(LEFT(A883,3)="165",ABS(G883-Conversión!$B$5)&lt;0.001),"CORRECTO","REVISAR"))</f>
        <v/>
      </c>
      <c r="I883" s="10">
        <f>IF(A883="","",IF(LEFT(A883,3)&lt;&gt;"165","La referencia debe iniciar en 165",IF(G883&lt;&gt;Conversión!$B$5,"El equivalente no coincide","")))</f>
        <v/>
      </c>
    </row>
    <row r="884" spans="1:9">
      <c r="A884" s="11"/>
      <c r="B884" s="8">
        <f>IF(A884="","",Conversión!$B$11)</f>
        <v/>
      </c>
      <c r="C884" s="12">
        <f>IF(A884="","","163"&amp;RIGHT(A884,LEN(A884)-3))</f>
        <v/>
      </c>
      <c r="D884" s="8">
        <f>IF(A884="","",Conversión!$B$12)</f>
        <v/>
      </c>
      <c r="E884" s="12">
        <f>IF(A884="","","160"&amp;RIGHT(A884,LEN(A884)-3))</f>
        <v/>
      </c>
      <c r="F884" s="8">
        <f>IF(A884="","",Conversión!$B$13)</f>
        <v/>
      </c>
      <c r="G884" s="9">
        <f>IF(A884="","",B884+D884/2+F884/4)</f>
        <v/>
      </c>
      <c r="H884" s="10">
        <f>IF(A884="","",IF(AND(LEFT(A884,3)="165",ABS(G884-Conversión!$B$5)&lt;0.001),"CORRECTO","REVISAR"))</f>
        <v/>
      </c>
      <c r="I884" s="10">
        <f>IF(A884="","",IF(LEFT(A884,3)&lt;&gt;"165","La referencia debe iniciar en 165",IF(G884&lt;&gt;Conversión!$B$5,"El equivalente no coincide","")))</f>
        <v/>
      </c>
    </row>
    <row r="885" spans="1:9">
      <c r="A885" s="11"/>
      <c r="B885" s="8">
        <f>IF(A885="","",Conversión!$B$11)</f>
        <v/>
      </c>
      <c r="C885" s="12">
        <f>IF(A885="","","163"&amp;RIGHT(A885,LEN(A885)-3))</f>
        <v/>
      </c>
      <c r="D885" s="8">
        <f>IF(A885="","",Conversión!$B$12)</f>
        <v/>
      </c>
      <c r="E885" s="12">
        <f>IF(A885="","","160"&amp;RIGHT(A885,LEN(A885)-3))</f>
        <v/>
      </c>
      <c r="F885" s="8">
        <f>IF(A885="","",Conversión!$B$13)</f>
        <v/>
      </c>
      <c r="G885" s="9">
        <f>IF(A885="","",B885+D885/2+F885/4)</f>
        <v/>
      </c>
      <c r="H885" s="10">
        <f>IF(A885="","",IF(AND(LEFT(A885,3)="165",ABS(G885-Conversión!$B$5)&lt;0.001),"CORRECTO","REVISAR"))</f>
        <v/>
      </c>
      <c r="I885" s="10">
        <f>IF(A885="","",IF(LEFT(A885,3)&lt;&gt;"165","La referencia debe iniciar en 165",IF(G885&lt;&gt;Conversión!$B$5,"El equivalente no coincide","")))</f>
        <v/>
      </c>
    </row>
    <row r="886" spans="1:9">
      <c r="A886" s="11"/>
      <c r="B886" s="8">
        <f>IF(A886="","",Conversión!$B$11)</f>
        <v/>
      </c>
      <c r="C886" s="12">
        <f>IF(A886="","","163"&amp;RIGHT(A886,LEN(A886)-3))</f>
        <v/>
      </c>
      <c r="D886" s="8">
        <f>IF(A886="","",Conversión!$B$12)</f>
        <v/>
      </c>
      <c r="E886" s="12">
        <f>IF(A886="","","160"&amp;RIGHT(A886,LEN(A886)-3))</f>
        <v/>
      </c>
      <c r="F886" s="8">
        <f>IF(A886="","",Conversión!$B$13)</f>
        <v/>
      </c>
      <c r="G886" s="9">
        <f>IF(A886="","",B886+D886/2+F886/4)</f>
        <v/>
      </c>
      <c r="H886" s="10">
        <f>IF(A886="","",IF(AND(LEFT(A886,3)="165",ABS(G886-Conversión!$B$5)&lt;0.001),"CORRECTO","REVISAR"))</f>
        <v/>
      </c>
      <c r="I886" s="10">
        <f>IF(A886="","",IF(LEFT(A886,3)&lt;&gt;"165","La referencia debe iniciar en 165",IF(G886&lt;&gt;Conversión!$B$5,"El equivalente no coincide","")))</f>
        <v/>
      </c>
    </row>
    <row r="887" spans="1:9">
      <c r="A887" s="11"/>
      <c r="B887" s="8">
        <f>IF(A887="","",Conversión!$B$11)</f>
        <v/>
      </c>
      <c r="C887" s="12">
        <f>IF(A887="","","163"&amp;RIGHT(A887,LEN(A887)-3))</f>
        <v/>
      </c>
      <c r="D887" s="8">
        <f>IF(A887="","",Conversión!$B$12)</f>
        <v/>
      </c>
      <c r="E887" s="12">
        <f>IF(A887="","","160"&amp;RIGHT(A887,LEN(A887)-3))</f>
        <v/>
      </c>
      <c r="F887" s="8">
        <f>IF(A887="","",Conversión!$B$13)</f>
        <v/>
      </c>
      <c r="G887" s="9">
        <f>IF(A887="","",B887+D887/2+F887/4)</f>
        <v/>
      </c>
      <c r="H887" s="10">
        <f>IF(A887="","",IF(AND(LEFT(A887,3)="165",ABS(G887-Conversión!$B$5)&lt;0.001),"CORRECTO","REVISAR"))</f>
        <v/>
      </c>
      <c r="I887" s="10">
        <f>IF(A887="","",IF(LEFT(A887,3)&lt;&gt;"165","La referencia debe iniciar en 165",IF(G887&lt;&gt;Conversión!$B$5,"El equivalente no coincide","")))</f>
        <v/>
      </c>
    </row>
    <row r="888" spans="1:9">
      <c r="A888" s="11"/>
      <c r="B888" s="8">
        <f>IF(A888="","",Conversión!$B$11)</f>
        <v/>
      </c>
      <c r="C888" s="12">
        <f>IF(A888="","","163"&amp;RIGHT(A888,LEN(A888)-3))</f>
        <v/>
      </c>
      <c r="D888" s="8">
        <f>IF(A888="","",Conversión!$B$12)</f>
        <v/>
      </c>
      <c r="E888" s="12">
        <f>IF(A888="","","160"&amp;RIGHT(A888,LEN(A888)-3))</f>
        <v/>
      </c>
      <c r="F888" s="8">
        <f>IF(A888="","",Conversión!$B$13)</f>
        <v/>
      </c>
      <c r="G888" s="9">
        <f>IF(A888="","",B888+D888/2+F888/4)</f>
        <v/>
      </c>
      <c r="H888" s="10">
        <f>IF(A888="","",IF(AND(LEFT(A888,3)="165",ABS(G888-Conversión!$B$5)&lt;0.001),"CORRECTO","REVISAR"))</f>
        <v/>
      </c>
      <c r="I888" s="10">
        <f>IF(A888="","",IF(LEFT(A888,3)&lt;&gt;"165","La referencia debe iniciar en 165",IF(G888&lt;&gt;Conversión!$B$5,"El equivalente no coincide","")))</f>
        <v/>
      </c>
    </row>
    <row r="889" spans="1:9">
      <c r="A889" s="11"/>
      <c r="B889" s="8">
        <f>IF(A889="","",Conversión!$B$11)</f>
        <v/>
      </c>
      <c r="C889" s="12">
        <f>IF(A889="","","163"&amp;RIGHT(A889,LEN(A889)-3))</f>
        <v/>
      </c>
      <c r="D889" s="8">
        <f>IF(A889="","",Conversión!$B$12)</f>
        <v/>
      </c>
      <c r="E889" s="12">
        <f>IF(A889="","","160"&amp;RIGHT(A889,LEN(A889)-3))</f>
        <v/>
      </c>
      <c r="F889" s="8">
        <f>IF(A889="","",Conversión!$B$13)</f>
        <v/>
      </c>
      <c r="G889" s="9">
        <f>IF(A889="","",B889+D889/2+F889/4)</f>
        <v/>
      </c>
      <c r="H889" s="10">
        <f>IF(A889="","",IF(AND(LEFT(A889,3)="165",ABS(G889-Conversión!$B$5)&lt;0.001),"CORRECTO","REVISAR"))</f>
        <v/>
      </c>
      <c r="I889" s="10">
        <f>IF(A889="","",IF(LEFT(A889,3)&lt;&gt;"165","La referencia debe iniciar en 165",IF(G889&lt;&gt;Conversión!$B$5,"El equivalente no coincide","")))</f>
        <v/>
      </c>
    </row>
    <row r="890" spans="1:9">
      <c r="A890" s="11"/>
      <c r="B890" s="8">
        <f>IF(A890="","",Conversión!$B$11)</f>
        <v/>
      </c>
      <c r="C890" s="12">
        <f>IF(A890="","","163"&amp;RIGHT(A890,LEN(A890)-3))</f>
        <v/>
      </c>
      <c r="D890" s="8">
        <f>IF(A890="","",Conversión!$B$12)</f>
        <v/>
      </c>
      <c r="E890" s="12">
        <f>IF(A890="","","160"&amp;RIGHT(A890,LEN(A890)-3))</f>
        <v/>
      </c>
      <c r="F890" s="8">
        <f>IF(A890="","",Conversión!$B$13)</f>
        <v/>
      </c>
      <c r="G890" s="9">
        <f>IF(A890="","",B890+D890/2+F890/4)</f>
        <v/>
      </c>
      <c r="H890" s="10">
        <f>IF(A890="","",IF(AND(LEFT(A890,3)="165",ABS(G890-Conversión!$B$5)&lt;0.001),"CORRECTO","REVISAR"))</f>
        <v/>
      </c>
      <c r="I890" s="10">
        <f>IF(A890="","",IF(LEFT(A890,3)&lt;&gt;"165","La referencia debe iniciar en 165",IF(G890&lt;&gt;Conversión!$B$5,"El equivalente no coincide","")))</f>
        <v/>
      </c>
    </row>
    <row r="891" spans="1:9">
      <c r="A891" s="11"/>
      <c r="B891" s="8">
        <f>IF(A891="","",Conversión!$B$11)</f>
        <v/>
      </c>
      <c r="C891" s="12">
        <f>IF(A891="","","163"&amp;RIGHT(A891,LEN(A891)-3))</f>
        <v/>
      </c>
      <c r="D891" s="8">
        <f>IF(A891="","",Conversión!$B$12)</f>
        <v/>
      </c>
      <c r="E891" s="12">
        <f>IF(A891="","","160"&amp;RIGHT(A891,LEN(A891)-3))</f>
        <v/>
      </c>
      <c r="F891" s="8">
        <f>IF(A891="","",Conversión!$B$13)</f>
        <v/>
      </c>
      <c r="G891" s="9">
        <f>IF(A891="","",B891+D891/2+F891/4)</f>
        <v/>
      </c>
      <c r="H891" s="10">
        <f>IF(A891="","",IF(AND(LEFT(A891,3)="165",ABS(G891-Conversión!$B$5)&lt;0.001),"CORRECTO","REVISAR"))</f>
        <v/>
      </c>
      <c r="I891" s="10">
        <f>IF(A891="","",IF(LEFT(A891,3)&lt;&gt;"165","La referencia debe iniciar en 165",IF(G891&lt;&gt;Conversión!$B$5,"El equivalente no coincide","")))</f>
        <v/>
      </c>
    </row>
    <row r="892" spans="1:9">
      <c r="A892" s="11"/>
      <c r="B892" s="8">
        <f>IF(A892="","",Conversión!$B$11)</f>
        <v/>
      </c>
      <c r="C892" s="12">
        <f>IF(A892="","","163"&amp;RIGHT(A892,LEN(A892)-3))</f>
        <v/>
      </c>
      <c r="D892" s="8">
        <f>IF(A892="","",Conversión!$B$12)</f>
        <v/>
      </c>
      <c r="E892" s="12">
        <f>IF(A892="","","160"&amp;RIGHT(A892,LEN(A892)-3))</f>
        <v/>
      </c>
      <c r="F892" s="8">
        <f>IF(A892="","",Conversión!$B$13)</f>
        <v/>
      </c>
      <c r="G892" s="9">
        <f>IF(A892="","",B892+D892/2+F892/4)</f>
        <v/>
      </c>
      <c r="H892" s="10">
        <f>IF(A892="","",IF(AND(LEFT(A892,3)="165",ABS(G892-Conversión!$B$5)&lt;0.001),"CORRECTO","REVISAR"))</f>
        <v/>
      </c>
      <c r="I892" s="10">
        <f>IF(A892="","",IF(LEFT(A892,3)&lt;&gt;"165","La referencia debe iniciar en 165",IF(G892&lt;&gt;Conversión!$B$5,"El equivalente no coincide","")))</f>
        <v/>
      </c>
    </row>
    <row r="893" spans="1:9">
      <c r="A893" s="11"/>
      <c r="B893" s="8">
        <f>IF(A893="","",Conversión!$B$11)</f>
        <v/>
      </c>
      <c r="C893" s="12">
        <f>IF(A893="","","163"&amp;RIGHT(A893,LEN(A893)-3))</f>
        <v/>
      </c>
      <c r="D893" s="8">
        <f>IF(A893="","",Conversión!$B$12)</f>
        <v/>
      </c>
      <c r="E893" s="12">
        <f>IF(A893="","","160"&amp;RIGHT(A893,LEN(A893)-3))</f>
        <v/>
      </c>
      <c r="F893" s="8">
        <f>IF(A893="","",Conversión!$B$13)</f>
        <v/>
      </c>
      <c r="G893" s="9">
        <f>IF(A893="","",B893+D893/2+F893/4)</f>
        <v/>
      </c>
      <c r="H893" s="10">
        <f>IF(A893="","",IF(AND(LEFT(A893,3)="165",ABS(G893-Conversión!$B$5)&lt;0.001),"CORRECTO","REVISAR"))</f>
        <v/>
      </c>
      <c r="I893" s="10">
        <f>IF(A893="","",IF(LEFT(A893,3)&lt;&gt;"165","La referencia debe iniciar en 165",IF(G893&lt;&gt;Conversión!$B$5,"El equivalente no coincide","")))</f>
        <v/>
      </c>
    </row>
    <row r="894" spans="1:9">
      <c r="A894" s="11"/>
      <c r="B894" s="8">
        <f>IF(A894="","",Conversión!$B$11)</f>
        <v/>
      </c>
      <c r="C894" s="12">
        <f>IF(A894="","","163"&amp;RIGHT(A894,LEN(A894)-3))</f>
        <v/>
      </c>
      <c r="D894" s="8">
        <f>IF(A894="","",Conversión!$B$12)</f>
        <v/>
      </c>
      <c r="E894" s="12">
        <f>IF(A894="","","160"&amp;RIGHT(A894,LEN(A894)-3))</f>
        <v/>
      </c>
      <c r="F894" s="8">
        <f>IF(A894="","",Conversión!$B$13)</f>
        <v/>
      </c>
      <c r="G894" s="9">
        <f>IF(A894="","",B894+D894/2+F894/4)</f>
        <v/>
      </c>
      <c r="H894" s="10">
        <f>IF(A894="","",IF(AND(LEFT(A894,3)="165",ABS(G894-Conversión!$B$5)&lt;0.001),"CORRECTO","REVISAR"))</f>
        <v/>
      </c>
      <c r="I894" s="10">
        <f>IF(A894="","",IF(LEFT(A894,3)&lt;&gt;"165","La referencia debe iniciar en 165",IF(G894&lt;&gt;Conversión!$B$5,"El equivalente no coincide","")))</f>
        <v/>
      </c>
    </row>
    <row r="895" spans="1:9">
      <c r="A895" s="11"/>
      <c r="B895" s="8">
        <f>IF(A895="","",Conversión!$B$11)</f>
        <v/>
      </c>
      <c r="C895" s="12">
        <f>IF(A895="","","163"&amp;RIGHT(A895,LEN(A895)-3))</f>
        <v/>
      </c>
      <c r="D895" s="8">
        <f>IF(A895="","",Conversión!$B$12)</f>
        <v/>
      </c>
      <c r="E895" s="12">
        <f>IF(A895="","","160"&amp;RIGHT(A895,LEN(A895)-3))</f>
        <v/>
      </c>
      <c r="F895" s="8">
        <f>IF(A895="","",Conversión!$B$13)</f>
        <v/>
      </c>
      <c r="G895" s="9">
        <f>IF(A895="","",B895+D895/2+F895/4)</f>
        <v/>
      </c>
      <c r="H895" s="10">
        <f>IF(A895="","",IF(AND(LEFT(A895,3)="165",ABS(G895-Conversión!$B$5)&lt;0.001),"CORRECTO","REVISAR"))</f>
        <v/>
      </c>
      <c r="I895" s="10">
        <f>IF(A895="","",IF(LEFT(A895,3)&lt;&gt;"165","La referencia debe iniciar en 165",IF(G895&lt;&gt;Conversión!$B$5,"El equivalente no coincide","")))</f>
        <v/>
      </c>
    </row>
    <row r="896" spans="1:9">
      <c r="A896" s="11"/>
      <c r="B896" s="8">
        <f>IF(A896="","",Conversión!$B$11)</f>
        <v/>
      </c>
      <c r="C896" s="12">
        <f>IF(A896="","","163"&amp;RIGHT(A896,LEN(A896)-3))</f>
        <v/>
      </c>
      <c r="D896" s="8">
        <f>IF(A896="","",Conversión!$B$12)</f>
        <v/>
      </c>
      <c r="E896" s="12">
        <f>IF(A896="","","160"&amp;RIGHT(A896,LEN(A896)-3))</f>
        <v/>
      </c>
      <c r="F896" s="8">
        <f>IF(A896="","",Conversión!$B$13)</f>
        <v/>
      </c>
      <c r="G896" s="9">
        <f>IF(A896="","",B896+D896/2+F896/4)</f>
        <v/>
      </c>
      <c r="H896" s="10">
        <f>IF(A896="","",IF(AND(LEFT(A896,3)="165",ABS(G896-Conversión!$B$5)&lt;0.001),"CORRECTO","REVISAR"))</f>
        <v/>
      </c>
      <c r="I896" s="10">
        <f>IF(A896="","",IF(LEFT(A896,3)&lt;&gt;"165","La referencia debe iniciar en 165",IF(G896&lt;&gt;Conversión!$B$5,"El equivalente no coincide","")))</f>
        <v/>
      </c>
    </row>
    <row r="897" spans="1:9">
      <c r="A897" s="11"/>
      <c r="B897" s="8">
        <f>IF(A897="","",Conversión!$B$11)</f>
        <v/>
      </c>
      <c r="C897" s="12">
        <f>IF(A897="","","163"&amp;RIGHT(A897,LEN(A897)-3))</f>
        <v/>
      </c>
      <c r="D897" s="8">
        <f>IF(A897="","",Conversión!$B$12)</f>
        <v/>
      </c>
      <c r="E897" s="12">
        <f>IF(A897="","","160"&amp;RIGHT(A897,LEN(A897)-3))</f>
        <v/>
      </c>
      <c r="F897" s="8">
        <f>IF(A897="","",Conversión!$B$13)</f>
        <v/>
      </c>
      <c r="G897" s="9">
        <f>IF(A897="","",B897+D897/2+F897/4)</f>
        <v/>
      </c>
      <c r="H897" s="10">
        <f>IF(A897="","",IF(AND(LEFT(A897,3)="165",ABS(G897-Conversión!$B$5)&lt;0.001),"CORRECTO","REVISAR"))</f>
        <v/>
      </c>
      <c r="I897" s="10">
        <f>IF(A897="","",IF(LEFT(A897,3)&lt;&gt;"165","La referencia debe iniciar en 165",IF(G897&lt;&gt;Conversión!$B$5,"El equivalente no coincide","")))</f>
        <v/>
      </c>
    </row>
    <row r="898" spans="1:9">
      <c r="A898" s="11"/>
      <c r="B898" s="8">
        <f>IF(A898="","",Conversión!$B$11)</f>
        <v/>
      </c>
      <c r="C898" s="12">
        <f>IF(A898="","","163"&amp;RIGHT(A898,LEN(A898)-3))</f>
        <v/>
      </c>
      <c r="D898" s="8">
        <f>IF(A898="","",Conversión!$B$12)</f>
        <v/>
      </c>
      <c r="E898" s="12">
        <f>IF(A898="","","160"&amp;RIGHT(A898,LEN(A898)-3))</f>
        <v/>
      </c>
      <c r="F898" s="8">
        <f>IF(A898="","",Conversión!$B$13)</f>
        <v/>
      </c>
      <c r="G898" s="9">
        <f>IF(A898="","",B898+D898/2+F898/4)</f>
        <v/>
      </c>
      <c r="H898" s="10">
        <f>IF(A898="","",IF(AND(LEFT(A898,3)="165",ABS(G898-Conversión!$B$5)&lt;0.001),"CORRECTO","REVISAR"))</f>
        <v/>
      </c>
      <c r="I898" s="10">
        <f>IF(A898="","",IF(LEFT(A898,3)&lt;&gt;"165","La referencia debe iniciar en 165",IF(G898&lt;&gt;Conversión!$B$5,"El equivalente no coincide","")))</f>
        <v/>
      </c>
    </row>
    <row r="899" spans="1:9">
      <c r="A899" s="11"/>
      <c r="B899" s="8">
        <f>IF(A899="","",Conversión!$B$11)</f>
        <v/>
      </c>
      <c r="C899" s="12">
        <f>IF(A899="","","163"&amp;RIGHT(A899,LEN(A899)-3))</f>
        <v/>
      </c>
      <c r="D899" s="8">
        <f>IF(A899="","",Conversión!$B$12)</f>
        <v/>
      </c>
      <c r="E899" s="12">
        <f>IF(A899="","","160"&amp;RIGHT(A899,LEN(A899)-3))</f>
        <v/>
      </c>
      <c r="F899" s="8">
        <f>IF(A899="","",Conversión!$B$13)</f>
        <v/>
      </c>
      <c r="G899" s="9">
        <f>IF(A899="","",B899+D899/2+F899/4)</f>
        <v/>
      </c>
      <c r="H899" s="10">
        <f>IF(A899="","",IF(AND(LEFT(A899,3)="165",ABS(G899-Conversión!$B$5)&lt;0.001),"CORRECTO","REVISAR"))</f>
        <v/>
      </c>
      <c r="I899" s="10">
        <f>IF(A899="","",IF(LEFT(A899,3)&lt;&gt;"165","La referencia debe iniciar en 165",IF(G899&lt;&gt;Conversión!$B$5,"El equivalente no coincide","")))</f>
        <v/>
      </c>
    </row>
    <row r="900" spans="1:9">
      <c r="A900" s="11"/>
      <c r="B900" s="8">
        <f>IF(A900="","",Conversión!$B$11)</f>
        <v/>
      </c>
      <c r="C900" s="12">
        <f>IF(A900="","","163"&amp;RIGHT(A900,LEN(A900)-3))</f>
        <v/>
      </c>
      <c r="D900" s="8">
        <f>IF(A900="","",Conversión!$B$12)</f>
        <v/>
      </c>
      <c r="E900" s="12">
        <f>IF(A900="","","160"&amp;RIGHT(A900,LEN(A900)-3))</f>
        <v/>
      </c>
      <c r="F900" s="8">
        <f>IF(A900="","",Conversión!$B$13)</f>
        <v/>
      </c>
      <c r="G900" s="9">
        <f>IF(A900="","",B900+D900/2+F900/4)</f>
        <v/>
      </c>
      <c r="H900" s="10">
        <f>IF(A900="","",IF(AND(LEFT(A900,3)="165",ABS(G900-Conversión!$B$5)&lt;0.001),"CORRECTO","REVISAR"))</f>
        <v/>
      </c>
      <c r="I900" s="10">
        <f>IF(A900="","",IF(LEFT(A900,3)&lt;&gt;"165","La referencia debe iniciar en 165",IF(G900&lt;&gt;Conversión!$B$5,"El equivalente no coincide","")))</f>
        <v/>
      </c>
    </row>
    <row r="901" spans="1:9">
      <c r="A901" s="11"/>
      <c r="B901" s="8">
        <f>IF(A901="","",Conversión!$B$11)</f>
        <v/>
      </c>
      <c r="C901" s="12">
        <f>IF(A901="","","163"&amp;RIGHT(A901,LEN(A901)-3))</f>
        <v/>
      </c>
      <c r="D901" s="8">
        <f>IF(A901="","",Conversión!$B$12)</f>
        <v/>
      </c>
      <c r="E901" s="12">
        <f>IF(A901="","","160"&amp;RIGHT(A901,LEN(A901)-3))</f>
        <v/>
      </c>
      <c r="F901" s="8">
        <f>IF(A901="","",Conversión!$B$13)</f>
        <v/>
      </c>
      <c r="G901" s="9">
        <f>IF(A901="","",B901+D901/2+F901/4)</f>
        <v/>
      </c>
      <c r="H901" s="10">
        <f>IF(A901="","",IF(AND(LEFT(A901,3)="165",ABS(G901-Conversión!$B$5)&lt;0.001),"CORRECTO","REVISAR"))</f>
        <v/>
      </c>
      <c r="I901" s="10">
        <f>IF(A901="","",IF(LEFT(A901,3)&lt;&gt;"165","La referencia debe iniciar en 165",IF(G901&lt;&gt;Conversión!$B$5,"El equivalente no coincide","")))</f>
        <v/>
      </c>
    </row>
    <row r="902" spans="1:9">
      <c r="A902" s="11"/>
      <c r="B902" s="8">
        <f>IF(A902="","",Conversión!$B$11)</f>
        <v/>
      </c>
      <c r="C902" s="12">
        <f>IF(A902="","","163"&amp;RIGHT(A902,LEN(A902)-3))</f>
        <v/>
      </c>
      <c r="D902" s="8">
        <f>IF(A902="","",Conversión!$B$12)</f>
        <v/>
      </c>
      <c r="E902" s="12">
        <f>IF(A902="","","160"&amp;RIGHT(A902,LEN(A902)-3))</f>
        <v/>
      </c>
      <c r="F902" s="8">
        <f>IF(A902="","",Conversión!$B$13)</f>
        <v/>
      </c>
      <c r="G902" s="9">
        <f>IF(A902="","",B902+D902/2+F902/4)</f>
        <v/>
      </c>
      <c r="H902" s="10">
        <f>IF(A902="","",IF(AND(LEFT(A902,3)="165",ABS(G902-Conversión!$B$5)&lt;0.001),"CORRECTO","REVISAR"))</f>
        <v/>
      </c>
      <c r="I902" s="10">
        <f>IF(A902="","",IF(LEFT(A902,3)&lt;&gt;"165","La referencia debe iniciar en 165",IF(G902&lt;&gt;Conversión!$B$5,"El equivalente no coincide","")))</f>
        <v/>
      </c>
    </row>
    <row r="903" spans="1:9">
      <c r="A903" s="11"/>
      <c r="B903" s="8">
        <f>IF(A903="","",Conversión!$B$11)</f>
        <v/>
      </c>
      <c r="C903" s="12">
        <f>IF(A903="","","163"&amp;RIGHT(A903,LEN(A903)-3))</f>
        <v/>
      </c>
      <c r="D903" s="8">
        <f>IF(A903="","",Conversión!$B$12)</f>
        <v/>
      </c>
      <c r="E903" s="12">
        <f>IF(A903="","","160"&amp;RIGHT(A903,LEN(A903)-3))</f>
        <v/>
      </c>
      <c r="F903" s="8">
        <f>IF(A903="","",Conversión!$B$13)</f>
        <v/>
      </c>
      <c r="G903" s="9">
        <f>IF(A903="","",B903+D903/2+F903/4)</f>
        <v/>
      </c>
      <c r="H903" s="10">
        <f>IF(A903="","",IF(AND(LEFT(A903,3)="165",ABS(G903-Conversión!$B$5)&lt;0.001),"CORRECTO","REVISAR"))</f>
        <v/>
      </c>
      <c r="I903" s="10">
        <f>IF(A903="","",IF(LEFT(A903,3)&lt;&gt;"165","La referencia debe iniciar en 165",IF(G903&lt;&gt;Conversión!$B$5,"El equivalente no coincide","")))</f>
        <v/>
      </c>
    </row>
    <row r="904" spans="1:9">
      <c r="A904" s="11"/>
      <c r="B904" s="8">
        <f>IF(A904="","",Conversión!$B$11)</f>
        <v/>
      </c>
      <c r="C904" s="12">
        <f>IF(A904="","","163"&amp;RIGHT(A904,LEN(A904)-3))</f>
        <v/>
      </c>
      <c r="D904" s="8">
        <f>IF(A904="","",Conversión!$B$12)</f>
        <v/>
      </c>
      <c r="E904" s="12">
        <f>IF(A904="","","160"&amp;RIGHT(A904,LEN(A904)-3))</f>
        <v/>
      </c>
      <c r="F904" s="8">
        <f>IF(A904="","",Conversión!$B$13)</f>
        <v/>
      </c>
      <c r="G904" s="9">
        <f>IF(A904="","",B904+D904/2+F904/4)</f>
        <v/>
      </c>
      <c r="H904" s="10">
        <f>IF(A904="","",IF(AND(LEFT(A904,3)="165",ABS(G904-Conversión!$B$5)&lt;0.001),"CORRECTO","REVISAR"))</f>
        <v/>
      </c>
      <c r="I904" s="10">
        <f>IF(A904="","",IF(LEFT(A904,3)&lt;&gt;"165","La referencia debe iniciar en 165",IF(G904&lt;&gt;Conversión!$B$5,"El equivalente no coincide","")))</f>
        <v/>
      </c>
    </row>
    <row r="905" spans="1:9">
      <c r="A905" s="11"/>
      <c r="B905" s="8">
        <f>IF(A905="","",Conversión!$B$11)</f>
        <v/>
      </c>
      <c r="C905" s="12">
        <f>IF(A905="","","163"&amp;RIGHT(A905,LEN(A905)-3))</f>
        <v/>
      </c>
      <c r="D905" s="8">
        <f>IF(A905="","",Conversión!$B$12)</f>
        <v/>
      </c>
      <c r="E905" s="12">
        <f>IF(A905="","","160"&amp;RIGHT(A905,LEN(A905)-3))</f>
        <v/>
      </c>
      <c r="F905" s="8">
        <f>IF(A905="","",Conversión!$B$13)</f>
        <v/>
      </c>
      <c r="G905" s="9">
        <f>IF(A905="","",B905+D905/2+F905/4)</f>
        <v/>
      </c>
      <c r="H905" s="10">
        <f>IF(A905="","",IF(AND(LEFT(A905,3)="165",ABS(G905-Conversión!$B$5)&lt;0.001),"CORRECTO","REVISAR"))</f>
        <v/>
      </c>
      <c r="I905" s="10">
        <f>IF(A905="","",IF(LEFT(A905,3)&lt;&gt;"165","La referencia debe iniciar en 165",IF(G905&lt;&gt;Conversión!$B$5,"El equivalente no coincide","")))</f>
        <v/>
      </c>
    </row>
    <row r="906" spans="1:9">
      <c r="A906" s="11"/>
      <c r="B906" s="8">
        <f>IF(A906="","",Conversión!$B$11)</f>
        <v/>
      </c>
      <c r="C906" s="12">
        <f>IF(A906="","","163"&amp;RIGHT(A906,LEN(A906)-3))</f>
        <v/>
      </c>
      <c r="D906" s="8">
        <f>IF(A906="","",Conversión!$B$12)</f>
        <v/>
      </c>
      <c r="E906" s="12">
        <f>IF(A906="","","160"&amp;RIGHT(A906,LEN(A906)-3))</f>
        <v/>
      </c>
      <c r="F906" s="8">
        <f>IF(A906="","",Conversión!$B$13)</f>
        <v/>
      </c>
      <c r="G906" s="9">
        <f>IF(A906="","",B906+D906/2+F906/4)</f>
        <v/>
      </c>
      <c r="H906" s="10">
        <f>IF(A906="","",IF(AND(LEFT(A906,3)="165",ABS(G906-Conversión!$B$5)&lt;0.001),"CORRECTO","REVISAR"))</f>
        <v/>
      </c>
      <c r="I906" s="10">
        <f>IF(A906="","",IF(LEFT(A906,3)&lt;&gt;"165","La referencia debe iniciar en 165",IF(G906&lt;&gt;Conversión!$B$5,"El equivalente no coincide","")))</f>
        <v/>
      </c>
    </row>
    <row r="907" spans="1:9">
      <c r="A907" s="11"/>
      <c r="B907" s="8">
        <f>IF(A907="","",Conversión!$B$11)</f>
        <v/>
      </c>
      <c r="C907" s="12">
        <f>IF(A907="","","163"&amp;RIGHT(A907,LEN(A907)-3))</f>
        <v/>
      </c>
      <c r="D907" s="8">
        <f>IF(A907="","",Conversión!$B$12)</f>
        <v/>
      </c>
      <c r="E907" s="12">
        <f>IF(A907="","","160"&amp;RIGHT(A907,LEN(A907)-3))</f>
        <v/>
      </c>
      <c r="F907" s="8">
        <f>IF(A907="","",Conversión!$B$13)</f>
        <v/>
      </c>
      <c r="G907" s="9">
        <f>IF(A907="","",B907+D907/2+F907/4)</f>
        <v/>
      </c>
      <c r="H907" s="10">
        <f>IF(A907="","",IF(AND(LEFT(A907,3)="165",ABS(G907-Conversión!$B$5)&lt;0.001),"CORRECTO","REVISAR"))</f>
        <v/>
      </c>
      <c r="I907" s="10">
        <f>IF(A907="","",IF(LEFT(A907,3)&lt;&gt;"165","La referencia debe iniciar en 165",IF(G907&lt;&gt;Conversión!$B$5,"El equivalente no coincide","")))</f>
        <v/>
      </c>
    </row>
    <row r="908" spans="1:9">
      <c r="A908" s="11"/>
      <c r="B908" s="8">
        <f>IF(A908="","",Conversión!$B$11)</f>
        <v/>
      </c>
      <c r="C908" s="12">
        <f>IF(A908="","","163"&amp;RIGHT(A908,LEN(A908)-3))</f>
        <v/>
      </c>
      <c r="D908" s="8">
        <f>IF(A908="","",Conversión!$B$12)</f>
        <v/>
      </c>
      <c r="E908" s="12">
        <f>IF(A908="","","160"&amp;RIGHT(A908,LEN(A908)-3))</f>
        <v/>
      </c>
      <c r="F908" s="8">
        <f>IF(A908="","",Conversión!$B$13)</f>
        <v/>
      </c>
      <c r="G908" s="9">
        <f>IF(A908="","",B908+D908/2+F908/4)</f>
        <v/>
      </c>
      <c r="H908" s="10">
        <f>IF(A908="","",IF(AND(LEFT(A908,3)="165",ABS(G908-Conversión!$B$5)&lt;0.001),"CORRECTO","REVISAR"))</f>
        <v/>
      </c>
      <c r="I908" s="10">
        <f>IF(A908="","",IF(LEFT(A908,3)&lt;&gt;"165","La referencia debe iniciar en 165",IF(G908&lt;&gt;Conversión!$B$5,"El equivalente no coincide","")))</f>
        <v/>
      </c>
    </row>
    <row r="909" spans="1:9">
      <c r="A909" s="11"/>
      <c r="B909" s="8">
        <f>IF(A909="","",Conversión!$B$11)</f>
        <v/>
      </c>
      <c r="C909" s="12">
        <f>IF(A909="","","163"&amp;RIGHT(A909,LEN(A909)-3))</f>
        <v/>
      </c>
      <c r="D909" s="8">
        <f>IF(A909="","",Conversión!$B$12)</f>
        <v/>
      </c>
      <c r="E909" s="12">
        <f>IF(A909="","","160"&amp;RIGHT(A909,LEN(A909)-3))</f>
        <v/>
      </c>
      <c r="F909" s="8">
        <f>IF(A909="","",Conversión!$B$13)</f>
        <v/>
      </c>
      <c r="G909" s="9">
        <f>IF(A909="","",B909+D909/2+F909/4)</f>
        <v/>
      </c>
      <c r="H909" s="10">
        <f>IF(A909="","",IF(AND(LEFT(A909,3)="165",ABS(G909-Conversión!$B$5)&lt;0.001),"CORRECTO","REVISAR"))</f>
        <v/>
      </c>
      <c r="I909" s="10">
        <f>IF(A909="","",IF(LEFT(A909,3)&lt;&gt;"165","La referencia debe iniciar en 165",IF(G909&lt;&gt;Conversión!$B$5,"El equivalente no coincide","")))</f>
        <v/>
      </c>
    </row>
    <row r="910" spans="1:9">
      <c r="A910" s="11"/>
      <c r="B910" s="8">
        <f>IF(A910="","",Conversión!$B$11)</f>
        <v/>
      </c>
      <c r="C910" s="12">
        <f>IF(A910="","","163"&amp;RIGHT(A910,LEN(A910)-3))</f>
        <v/>
      </c>
      <c r="D910" s="8">
        <f>IF(A910="","",Conversión!$B$12)</f>
        <v/>
      </c>
      <c r="E910" s="12">
        <f>IF(A910="","","160"&amp;RIGHT(A910,LEN(A910)-3))</f>
        <v/>
      </c>
      <c r="F910" s="8">
        <f>IF(A910="","",Conversión!$B$13)</f>
        <v/>
      </c>
      <c r="G910" s="9">
        <f>IF(A910="","",B910+D910/2+F910/4)</f>
        <v/>
      </c>
      <c r="H910" s="10">
        <f>IF(A910="","",IF(AND(LEFT(A910,3)="165",ABS(G910-Conversión!$B$5)&lt;0.001),"CORRECTO","REVISAR"))</f>
        <v/>
      </c>
      <c r="I910" s="10">
        <f>IF(A910="","",IF(LEFT(A910,3)&lt;&gt;"165","La referencia debe iniciar en 165",IF(G910&lt;&gt;Conversión!$B$5,"El equivalente no coincide","")))</f>
        <v/>
      </c>
    </row>
    <row r="911" spans="1:9">
      <c r="A911" s="11"/>
      <c r="B911" s="8">
        <f>IF(A911="","",Conversión!$B$11)</f>
        <v/>
      </c>
      <c r="C911" s="12">
        <f>IF(A911="","","163"&amp;RIGHT(A911,LEN(A911)-3))</f>
        <v/>
      </c>
      <c r="D911" s="8">
        <f>IF(A911="","",Conversión!$B$12)</f>
        <v/>
      </c>
      <c r="E911" s="12">
        <f>IF(A911="","","160"&amp;RIGHT(A911,LEN(A911)-3))</f>
        <v/>
      </c>
      <c r="F911" s="8">
        <f>IF(A911="","",Conversión!$B$13)</f>
        <v/>
      </c>
      <c r="G911" s="9">
        <f>IF(A911="","",B911+D911/2+F911/4)</f>
        <v/>
      </c>
      <c r="H911" s="10">
        <f>IF(A911="","",IF(AND(LEFT(A911,3)="165",ABS(G911-Conversión!$B$5)&lt;0.001),"CORRECTO","REVISAR"))</f>
        <v/>
      </c>
      <c r="I911" s="10">
        <f>IF(A911="","",IF(LEFT(A911,3)&lt;&gt;"165","La referencia debe iniciar en 165",IF(G911&lt;&gt;Conversión!$B$5,"El equivalente no coincide","")))</f>
        <v/>
      </c>
    </row>
    <row r="912" spans="1:9">
      <c r="A912" s="11"/>
      <c r="B912" s="8">
        <f>IF(A912="","",Conversión!$B$11)</f>
        <v/>
      </c>
      <c r="C912" s="12">
        <f>IF(A912="","","163"&amp;RIGHT(A912,LEN(A912)-3))</f>
        <v/>
      </c>
      <c r="D912" s="8">
        <f>IF(A912="","",Conversión!$B$12)</f>
        <v/>
      </c>
      <c r="E912" s="12">
        <f>IF(A912="","","160"&amp;RIGHT(A912,LEN(A912)-3))</f>
        <v/>
      </c>
      <c r="F912" s="8">
        <f>IF(A912="","",Conversión!$B$13)</f>
        <v/>
      </c>
      <c r="G912" s="9">
        <f>IF(A912="","",B912+D912/2+F912/4)</f>
        <v/>
      </c>
      <c r="H912" s="10">
        <f>IF(A912="","",IF(AND(LEFT(A912,3)="165",ABS(G912-Conversión!$B$5)&lt;0.001),"CORRECTO","REVISAR"))</f>
        <v/>
      </c>
      <c r="I912" s="10">
        <f>IF(A912="","",IF(LEFT(A912,3)&lt;&gt;"165","La referencia debe iniciar en 165",IF(G912&lt;&gt;Conversión!$B$5,"El equivalente no coincide","")))</f>
        <v/>
      </c>
    </row>
    <row r="913" spans="1:9">
      <c r="A913" s="11"/>
      <c r="B913" s="8">
        <f>IF(A913="","",Conversión!$B$11)</f>
        <v/>
      </c>
      <c r="C913" s="12">
        <f>IF(A913="","","163"&amp;RIGHT(A913,LEN(A913)-3))</f>
        <v/>
      </c>
      <c r="D913" s="8">
        <f>IF(A913="","",Conversión!$B$12)</f>
        <v/>
      </c>
      <c r="E913" s="12">
        <f>IF(A913="","","160"&amp;RIGHT(A913,LEN(A913)-3))</f>
        <v/>
      </c>
      <c r="F913" s="8">
        <f>IF(A913="","",Conversión!$B$13)</f>
        <v/>
      </c>
      <c r="G913" s="9">
        <f>IF(A913="","",B913+D913/2+F913/4)</f>
        <v/>
      </c>
      <c r="H913" s="10">
        <f>IF(A913="","",IF(AND(LEFT(A913,3)="165",ABS(G913-Conversión!$B$5)&lt;0.001),"CORRECTO","REVISAR"))</f>
        <v/>
      </c>
      <c r="I913" s="10">
        <f>IF(A913="","",IF(LEFT(A913,3)&lt;&gt;"165","La referencia debe iniciar en 165",IF(G913&lt;&gt;Conversión!$B$5,"El equivalente no coincide","")))</f>
        <v/>
      </c>
    </row>
    <row r="914" spans="1:9">
      <c r="A914" s="11"/>
      <c r="B914" s="8">
        <f>IF(A914="","",Conversión!$B$11)</f>
        <v/>
      </c>
      <c r="C914" s="12">
        <f>IF(A914="","","163"&amp;RIGHT(A914,LEN(A914)-3))</f>
        <v/>
      </c>
      <c r="D914" s="8">
        <f>IF(A914="","",Conversión!$B$12)</f>
        <v/>
      </c>
      <c r="E914" s="12">
        <f>IF(A914="","","160"&amp;RIGHT(A914,LEN(A914)-3))</f>
        <v/>
      </c>
      <c r="F914" s="8">
        <f>IF(A914="","",Conversión!$B$13)</f>
        <v/>
      </c>
      <c r="G914" s="9">
        <f>IF(A914="","",B914+D914/2+F914/4)</f>
        <v/>
      </c>
      <c r="H914" s="10">
        <f>IF(A914="","",IF(AND(LEFT(A914,3)="165",ABS(G914-Conversión!$B$5)&lt;0.001),"CORRECTO","REVISAR"))</f>
        <v/>
      </c>
      <c r="I914" s="10">
        <f>IF(A914="","",IF(LEFT(A914,3)&lt;&gt;"165","La referencia debe iniciar en 165",IF(G914&lt;&gt;Conversión!$B$5,"El equivalente no coincide","")))</f>
        <v/>
      </c>
    </row>
    <row r="915" spans="1:9">
      <c r="A915" s="11"/>
      <c r="B915" s="8">
        <f>IF(A915="","",Conversión!$B$11)</f>
        <v/>
      </c>
      <c r="C915" s="12">
        <f>IF(A915="","","163"&amp;RIGHT(A915,LEN(A915)-3))</f>
        <v/>
      </c>
      <c r="D915" s="8">
        <f>IF(A915="","",Conversión!$B$12)</f>
        <v/>
      </c>
      <c r="E915" s="12">
        <f>IF(A915="","","160"&amp;RIGHT(A915,LEN(A915)-3))</f>
        <v/>
      </c>
      <c r="F915" s="8">
        <f>IF(A915="","",Conversión!$B$13)</f>
        <v/>
      </c>
      <c r="G915" s="9">
        <f>IF(A915="","",B915+D915/2+F915/4)</f>
        <v/>
      </c>
      <c r="H915" s="10">
        <f>IF(A915="","",IF(AND(LEFT(A915,3)="165",ABS(G915-Conversión!$B$5)&lt;0.001),"CORRECTO","REVISAR"))</f>
        <v/>
      </c>
      <c r="I915" s="10">
        <f>IF(A915="","",IF(LEFT(A915,3)&lt;&gt;"165","La referencia debe iniciar en 165",IF(G915&lt;&gt;Conversión!$B$5,"El equivalente no coincide","")))</f>
        <v/>
      </c>
    </row>
    <row r="916" spans="1:9">
      <c r="A916" s="11"/>
      <c r="B916" s="8">
        <f>IF(A916="","",Conversión!$B$11)</f>
        <v/>
      </c>
      <c r="C916" s="12">
        <f>IF(A916="","","163"&amp;RIGHT(A916,LEN(A916)-3))</f>
        <v/>
      </c>
      <c r="D916" s="8">
        <f>IF(A916="","",Conversión!$B$12)</f>
        <v/>
      </c>
      <c r="E916" s="12">
        <f>IF(A916="","","160"&amp;RIGHT(A916,LEN(A916)-3))</f>
        <v/>
      </c>
      <c r="F916" s="8">
        <f>IF(A916="","",Conversión!$B$13)</f>
        <v/>
      </c>
      <c r="G916" s="9">
        <f>IF(A916="","",B916+D916/2+F916/4)</f>
        <v/>
      </c>
      <c r="H916" s="10">
        <f>IF(A916="","",IF(AND(LEFT(A916,3)="165",ABS(G916-Conversión!$B$5)&lt;0.001),"CORRECTO","REVISAR"))</f>
        <v/>
      </c>
      <c r="I916" s="10">
        <f>IF(A916="","",IF(LEFT(A916,3)&lt;&gt;"165","La referencia debe iniciar en 165",IF(G916&lt;&gt;Conversión!$B$5,"El equivalente no coincide","")))</f>
        <v/>
      </c>
    </row>
    <row r="917" spans="1:9">
      <c r="A917" s="11"/>
      <c r="B917" s="8">
        <f>IF(A917="","",Conversión!$B$11)</f>
        <v/>
      </c>
      <c r="C917" s="12">
        <f>IF(A917="","","163"&amp;RIGHT(A917,LEN(A917)-3))</f>
        <v/>
      </c>
      <c r="D917" s="8">
        <f>IF(A917="","",Conversión!$B$12)</f>
        <v/>
      </c>
      <c r="E917" s="12">
        <f>IF(A917="","","160"&amp;RIGHT(A917,LEN(A917)-3))</f>
        <v/>
      </c>
      <c r="F917" s="8">
        <f>IF(A917="","",Conversión!$B$13)</f>
        <v/>
      </c>
      <c r="G917" s="9">
        <f>IF(A917="","",B917+D917/2+F917/4)</f>
        <v/>
      </c>
      <c r="H917" s="10">
        <f>IF(A917="","",IF(AND(LEFT(A917,3)="165",ABS(G917-Conversión!$B$5)&lt;0.001),"CORRECTO","REVISAR"))</f>
        <v/>
      </c>
      <c r="I917" s="10">
        <f>IF(A917="","",IF(LEFT(A917,3)&lt;&gt;"165","La referencia debe iniciar en 165",IF(G917&lt;&gt;Conversión!$B$5,"El equivalente no coincide","")))</f>
        <v/>
      </c>
    </row>
    <row r="918" spans="1:9">
      <c r="A918" s="11"/>
      <c r="B918" s="8">
        <f>IF(A918="","",Conversión!$B$11)</f>
        <v/>
      </c>
      <c r="C918" s="12">
        <f>IF(A918="","","163"&amp;RIGHT(A918,LEN(A918)-3))</f>
        <v/>
      </c>
      <c r="D918" s="8">
        <f>IF(A918="","",Conversión!$B$12)</f>
        <v/>
      </c>
      <c r="E918" s="12">
        <f>IF(A918="","","160"&amp;RIGHT(A918,LEN(A918)-3))</f>
        <v/>
      </c>
      <c r="F918" s="8">
        <f>IF(A918="","",Conversión!$B$13)</f>
        <v/>
      </c>
      <c r="G918" s="9">
        <f>IF(A918="","",B918+D918/2+F918/4)</f>
        <v/>
      </c>
      <c r="H918" s="10">
        <f>IF(A918="","",IF(AND(LEFT(A918,3)="165",ABS(G918-Conversión!$B$5)&lt;0.001),"CORRECTO","REVISAR"))</f>
        <v/>
      </c>
      <c r="I918" s="10">
        <f>IF(A918="","",IF(LEFT(A918,3)&lt;&gt;"165","La referencia debe iniciar en 165",IF(G918&lt;&gt;Conversión!$B$5,"El equivalente no coincide","")))</f>
        <v/>
      </c>
    </row>
    <row r="919" spans="1:9">
      <c r="A919" s="11"/>
      <c r="B919" s="8">
        <f>IF(A919="","",Conversión!$B$11)</f>
        <v/>
      </c>
      <c r="C919" s="12">
        <f>IF(A919="","","163"&amp;RIGHT(A919,LEN(A919)-3))</f>
        <v/>
      </c>
      <c r="D919" s="8">
        <f>IF(A919="","",Conversión!$B$12)</f>
        <v/>
      </c>
      <c r="E919" s="12">
        <f>IF(A919="","","160"&amp;RIGHT(A919,LEN(A919)-3))</f>
        <v/>
      </c>
      <c r="F919" s="8">
        <f>IF(A919="","",Conversión!$B$13)</f>
        <v/>
      </c>
      <c r="G919" s="9">
        <f>IF(A919="","",B919+D919/2+F919/4)</f>
        <v/>
      </c>
      <c r="H919" s="10">
        <f>IF(A919="","",IF(AND(LEFT(A919,3)="165",ABS(G919-Conversión!$B$5)&lt;0.001),"CORRECTO","REVISAR"))</f>
        <v/>
      </c>
      <c r="I919" s="10">
        <f>IF(A919="","",IF(LEFT(A919,3)&lt;&gt;"165","La referencia debe iniciar en 165",IF(G919&lt;&gt;Conversión!$B$5,"El equivalente no coincide","")))</f>
        <v/>
      </c>
    </row>
    <row r="920" spans="1:9">
      <c r="A920" s="11"/>
      <c r="B920" s="8">
        <f>IF(A920="","",Conversión!$B$11)</f>
        <v/>
      </c>
      <c r="C920" s="12">
        <f>IF(A920="","","163"&amp;RIGHT(A920,LEN(A920)-3))</f>
        <v/>
      </c>
      <c r="D920" s="8">
        <f>IF(A920="","",Conversión!$B$12)</f>
        <v/>
      </c>
      <c r="E920" s="12">
        <f>IF(A920="","","160"&amp;RIGHT(A920,LEN(A920)-3))</f>
        <v/>
      </c>
      <c r="F920" s="8">
        <f>IF(A920="","",Conversión!$B$13)</f>
        <v/>
      </c>
      <c r="G920" s="9">
        <f>IF(A920="","",B920+D920/2+F920/4)</f>
        <v/>
      </c>
      <c r="H920" s="10">
        <f>IF(A920="","",IF(AND(LEFT(A920,3)="165",ABS(G920-Conversión!$B$5)&lt;0.001),"CORRECTO","REVISAR"))</f>
        <v/>
      </c>
      <c r="I920" s="10">
        <f>IF(A920="","",IF(LEFT(A920,3)&lt;&gt;"165","La referencia debe iniciar en 165",IF(G920&lt;&gt;Conversión!$B$5,"El equivalente no coincide","")))</f>
        <v/>
      </c>
    </row>
    <row r="921" spans="1:9">
      <c r="A921" s="11"/>
      <c r="B921" s="8">
        <f>IF(A921="","",Conversión!$B$11)</f>
        <v/>
      </c>
      <c r="C921" s="12">
        <f>IF(A921="","","163"&amp;RIGHT(A921,LEN(A921)-3))</f>
        <v/>
      </c>
      <c r="D921" s="8">
        <f>IF(A921="","",Conversión!$B$12)</f>
        <v/>
      </c>
      <c r="E921" s="12">
        <f>IF(A921="","","160"&amp;RIGHT(A921,LEN(A921)-3))</f>
        <v/>
      </c>
      <c r="F921" s="8">
        <f>IF(A921="","",Conversión!$B$13)</f>
        <v/>
      </c>
      <c r="G921" s="9">
        <f>IF(A921="","",B921+D921/2+F921/4)</f>
        <v/>
      </c>
      <c r="H921" s="10">
        <f>IF(A921="","",IF(AND(LEFT(A921,3)="165",ABS(G921-Conversión!$B$5)&lt;0.001),"CORRECTO","REVISAR"))</f>
        <v/>
      </c>
      <c r="I921" s="10">
        <f>IF(A921="","",IF(LEFT(A921,3)&lt;&gt;"165","La referencia debe iniciar en 165",IF(G921&lt;&gt;Conversión!$B$5,"El equivalente no coincide","")))</f>
        <v/>
      </c>
    </row>
    <row r="922" spans="1:9">
      <c r="A922" s="11"/>
      <c r="B922" s="8">
        <f>IF(A922="","",Conversión!$B$11)</f>
        <v/>
      </c>
      <c r="C922" s="12">
        <f>IF(A922="","","163"&amp;RIGHT(A922,LEN(A922)-3))</f>
        <v/>
      </c>
      <c r="D922" s="8">
        <f>IF(A922="","",Conversión!$B$12)</f>
        <v/>
      </c>
      <c r="E922" s="12">
        <f>IF(A922="","","160"&amp;RIGHT(A922,LEN(A922)-3))</f>
        <v/>
      </c>
      <c r="F922" s="8">
        <f>IF(A922="","",Conversión!$B$13)</f>
        <v/>
      </c>
      <c r="G922" s="9">
        <f>IF(A922="","",B922+D922/2+F922/4)</f>
        <v/>
      </c>
      <c r="H922" s="10">
        <f>IF(A922="","",IF(AND(LEFT(A922,3)="165",ABS(G922-Conversión!$B$5)&lt;0.001),"CORRECTO","REVISAR"))</f>
        <v/>
      </c>
      <c r="I922" s="10">
        <f>IF(A922="","",IF(LEFT(A922,3)&lt;&gt;"165","La referencia debe iniciar en 165",IF(G922&lt;&gt;Conversión!$B$5,"El equivalente no coincide","")))</f>
        <v/>
      </c>
    </row>
    <row r="923" spans="1:9">
      <c r="A923" s="11"/>
      <c r="B923" s="8">
        <f>IF(A923="","",Conversión!$B$11)</f>
        <v/>
      </c>
      <c r="C923" s="12">
        <f>IF(A923="","","163"&amp;RIGHT(A923,LEN(A923)-3))</f>
        <v/>
      </c>
      <c r="D923" s="8">
        <f>IF(A923="","",Conversión!$B$12)</f>
        <v/>
      </c>
      <c r="E923" s="12">
        <f>IF(A923="","","160"&amp;RIGHT(A923,LEN(A923)-3))</f>
        <v/>
      </c>
      <c r="F923" s="8">
        <f>IF(A923="","",Conversión!$B$13)</f>
        <v/>
      </c>
      <c r="G923" s="9">
        <f>IF(A923="","",B923+D923/2+F923/4)</f>
        <v/>
      </c>
      <c r="H923" s="10">
        <f>IF(A923="","",IF(AND(LEFT(A923,3)="165",ABS(G923-Conversión!$B$5)&lt;0.001),"CORRECTO","REVISAR"))</f>
        <v/>
      </c>
      <c r="I923" s="10">
        <f>IF(A923="","",IF(LEFT(A923,3)&lt;&gt;"165","La referencia debe iniciar en 165",IF(G923&lt;&gt;Conversión!$B$5,"El equivalente no coincide","")))</f>
        <v/>
      </c>
    </row>
    <row r="924" spans="1:9">
      <c r="A924" s="11"/>
      <c r="B924" s="8">
        <f>IF(A924="","",Conversión!$B$11)</f>
        <v/>
      </c>
      <c r="C924" s="12">
        <f>IF(A924="","","163"&amp;RIGHT(A924,LEN(A924)-3))</f>
        <v/>
      </c>
      <c r="D924" s="8">
        <f>IF(A924="","",Conversión!$B$12)</f>
        <v/>
      </c>
      <c r="E924" s="12">
        <f>IF(A924="","","160"&amp;RIGHT(A924,LEN(A924)-3))</f>
        <v/>
      </c>
      <c r="F924" s="8">
        <f>IF(A924="","",Conversión!$B$13)</f>
        <v/>
      </c>
      <c r="G924" s="9">
        <f>IF(A924="","",B924+D924/2+F924/4)</f>
        <v/>
      </c>
      <c r="H924" s="10">
        <f>IF(A924="","",IF(AND(LEFT(A924,3)="165",ABS(G924-Conversión!$B$5)&lt;0.001),"CORRECTO","REVISAR"))</f>
        <v/>
      </c>
      <c r="I924" s="10">
        <f>IF(A924="","",IF(LEFT(A924,3)&lt;&gt;"165","La referencia debe iniciar en 165",IF(G924&lt;&gt;Conversión!$B$5,"El equivalente no coincide","")))</f>
        <v/>
      </c>
    </row>
    <row r="925" spans="1:9">
      <c r="A925" s="11"/>
      <c r="B925" s="8">
        <f>IF(A925="","",Conversión!$B$11)</f>
        <v/>
      </c>
      <c r="C925" s="12">
        <f>IF(A925="","","163"&amp;RIGHT(A925,LEN(A925)-3))</f>
        <v/>
      </c>
      <c r="D925" s="8">
        <f>IF(A925="","",Conversión!$B$12)</f>
        <v/>
      </c>
      <c r="E925" s="12">
        <f>IF(A925="","","160"&amp;RIGHT(A925,LEN(A925)-3))</f>
        <v/>
      </c>
      <c r="F925" s="8">
        <f>IF(A925="","",Conversión!$B$13)</f>
        <v/>
      </c>
      <c r="G925" s="9">
        <f>IF(A925="","",B925+D925/2+F925/4)</f>
        <v/>
      </c>
      <c r="H925" s="10">
        <f>IF(A925="","",IF(AND(LEFT(A925,3)="165",ABS(G925-Conversión!$B$5)&lt;0.001),"CORRECTO","REVISAR"))</f>
        <v/>
      </c>
      <c r="I925" s="10">
        <f>IF(A925="","",IF(LEFT(A925,3)&lt;&gt;"165","La referencia debe iniciar en 165",IF(G925&lt;&gt;Conversión!$B$5,"El equivalente no coincide","")))</f>
        <v/>
      </c>
    </row>
    <row r="926" spans="1:9">
      <c r="A926" s="11"/>
      <c r="B926" s="8">
        <f>IF(A926="","",Conversión!$B$11)</f>
        <v/>
      </c>
      <c r="C926" s="12">
        <f>IF(A926="","","163"&amp;RIGHT(A926,LEN(A926)-3))</f>
        <v/>
      </c>
      <c r="D926" s="8">
        <f>IF(A926="","",Conversión!$B$12)</f>
        <v/>
      </c>
      <c r="E926" s="12">
        <f>IF(A926="","","160"&amp;RIGHT(A926,LEN(A926)-3))</f>
        <v/>
      </c>
      <c r="F926" s="8">
        <f>IF(A926="","",Conversión!$B$13)</f>
        <v/>
      </c>
      <c r="G926" s="9">
        <f>IF(A926="","",B926+D926/2+F926/4)</f>
        <v/>
      </c>
      <c r="H926" s="10">
        <f>IF(A926="","",IF(AND(LEFT(A926,3)="165",ABS(G926-Conversión!$B$5)&lt;0.001),"CORRECTO","REVISAR"))</f>
        <v/>
      </c>
      <c r="I926" s="10">
        <f>IF(A926="","",IF(LEFT(A926,3)&lt;&gt;"165","La referencia debe iniciar en 165",IF(G926&lt;&gt;Conversión!$B$5,"El equivalente no coincide","")))</f>
        <v/>
      </c>
    </row>
    <row r="927" spans="1:9">
      <c r="A927" s="11"/>
      <c r="B927" s="8">
        <f>IF(A927="","",Conversión!$B$11)</f>
        <v/>
      </c>
      <c r="C927" s="12">
        <f>IF(A927="","","163"&amp;RIGHT(A927,LEN(A927)-3))</f>
        <v/>
      </c>
      <c r="D927" s="8">
        <f>IF(A927="","",Conversión!$B$12)</f>
        <v/>
      </c>
      <c r="E927" s="12">
        <f>IF(A927="","","160"&amp;RIGHT(A927,LEN(A927)-3))</f>
        <v/>
      </c>
      <c r="F927" s="8">
        <f>IF(A927="","",Conversión!$B$13)</f>
        <v/>
      </c>
      <c r="G927" s="9">
        <f>IF(A927="","",B927+D927/2+F927/4)</f>
        <v/>
      </c>
      <c r="H927" s="10">
        <f>IF(A927="","",IF(AND(LEFT(A927,3)="165",ABS(G927-Conversión!$B$5)&lt;0.001),"CORRECTO","REVISAR"))</f>
        <v/>
      </c>
      <c r="I927" s="10">
        <f>IF(A927="","",IF(LEFT(A927,3)&lt;&gt;"165","La referencia debe iniciar en 165",IF(G927&lt;&gt;Conversión!$B$5,"El equivalente no coincide","")))</f>
        <v/>
      </c>
    </row>
    <row r="928" spans="1:9">
      <c r="A928" s="11"/>
      <c r="B928" s="8">
        <f>IF(A928="","",Conversión!$B$11)</f>
        <v/>
      </c>
      <c r="C928" s="12">
        <f>IF(A928="","","163"&amp;RIGHT(A928,LEN(A928)-3))</f>
        <v/>
      </c>
      <c r="D928" s="8">
        <f>IF(A928="","",Conversión!$B$12)</f>
        <v/>
      </c>
      <c r="E928" s="12">
        <f>IF(A928="","","160"&amp;RIGHT(A928,LEN(A928)-3))</f>
        <v/>
      </c>
      <c r="F928" s="8">
        <f>IF(A928="","",Conversión!$B$13)</f>
        <v/>
      </c>
      <c r="G928" s="9">
        <f>IF(A928="","",B928+D928/2+F928/4)</f>
        <v/>
      </c>
      <c r="H928" s="10">
        <f>IF(A928="","",IF(AND(LEFT(A928,3)="165",ABS(G928-Conversión!$B$5)&lt;0.001),"CORRECTO","REVISAR"))</f>
        <v/>
      </c>
      <c r="I928" s="10">
        <f>IF(A928="","",IF(LEFT(A928,3)&lt;&gt;"165","La referencia debe iniciar en 165",IF(G928&lt;&gt;Conversión!$B$5,"El equivalente no coincide","")))</f>
        <v/>
      </c>
    </row>
    <row r="929" spans="1:9">
      <c r="A929" s="11"/>
      <c r="B929" s="8">
        <f>IF(A929="","",Conversión!$B$11)</f>
        <v/>
      </c>
      <c r="C929" s="12">
        <f>IF(A929="","","163"&amp;RIGHT(A929,LEN(A929)-3))</f>
        <v/>
      </c>
      <c r="D929" s="8">
        <f>IF(A929="","",Conversión!$B$12)</f>
        <v/>
      </c>
      <c r="E929" s="12">
        <f>IF(A929="","","160"&amp;RIGHT(A929,LEN(A929)-3))</f>
        <v/>
      </c>
      <c r="F929" s="8">
        <f>IF(A929="","",Conversión!$B$13)</f>
        <v/>
      </c>
      <c r="G929" s="9">
        <f>IF(A929="","",B929+D929/2+F929/4)</f>
        <v/>
      </c>
      <c r="H929" s="10">
        <f>IF(A929="","",IF(AND(LEFT(A929,3)="165",ABS(G929-Conversión!$B$5)&lt;0.001),"CORRECTO","REVISAR"))</f>
        <v/>
      </c>
      <c r="I929" s="10">
        <f>IF(A929="","",IF(LEFT(A929,3)&lt;&gt;"165","La referencia debe iniciar en 165",IF(G929&lt;&gt;Conversión!$B$5,"El equivalente no coincide","")))</f>
        <v/>
      </c>
    </row>
    <row r="930" spans="1:9">
      <c r="A930" s="11"/>
      <c r="B930" s="8">
        <f>IF(A930="","",Conversión!$B$11)</f>
        <v/>
      </c>
      <c r="C930" s="12">
        <f>IF(A930="","","163"&amp;RIGHT(A930,LEN(A930)-3))</f>
        <v/>
      </c>
      <c r="D930" s="8">
        <f>IF(A930="","",Conversión!$B$12)</f>
        <v/>
      </c>
      <c r="E930" s="12">
        <f>IF(A930="","","160"&amp;RIGHT(A930,LEN(A930)-3))</f>
        <v/>
      </c>
      <c r="F930" s="8">
        <f>IF(A930="","",Conversión!$B$13)</f>
        <v/>
      </c>
      <c r="G930" s="9">
        <f>IF(A930="","",B930+D930/2+F930/4)</f>
        <v/>
      </c>
      <c r="H930" s="10">
        <f>IF(A930="","",IF(AND(LEFT(A930,3)="165",ABS(G930-Conversión!$B$5)&lt;0.001),"CORRECTO","REVISAR"))</f>
        <v/>
      </c>
      <c r="I930" s="10">
        <f>IF(A930="","",IF(LEFT(A930,3)&lt;&gt;"165","La referencia debe iniciar en 165",IF(G930&lt;&gt;Conversión!$B$5,"El equivalente no coincide","")))</f>
        <v/>
      </c>
    </row>
    <row r="931" spans="1:9">
      <c r="A931" s="11"/>
      <c r="B931" s="8">
        <f>IF(A931="","",Conversión!$B$11)</f>
        <v/>
      </c>
      <c r="C931" s="12">
        <f>IF(A931="","","163"&amp;RIGHT(A931,LEN(A931)-3))</f>
        <v/>
      </c>
      <c r="D931" s="8">
        <f>IF(A931="","",Conversión!$B$12)</f>
        <v/>
      </c>
      <c r="E931" s="12">
        <f>IF(A931="","","160"&amp;RIGHT(A931,LEN(A931)-3))</f>
        <v/>
      </c>
      <c r="F931" s="8">
        <f>IF(A931="","",Conversión!$B$13)</f>
        <v/>
      </c>
      <c r="G931" s="9">
        <f>IF(A931="","",B931+D931/2+F931/4)</f>
        <v/>
      </c>
      <c r="H931" s="10">
        <f>IF(A931="","",IF(AND(LEFT(A931,3)="165",ABS(G931-Conversión!$B$5)&lt;0.001),"CORRECTO","REVISAR"))</f>
        <v/>
      </c>
      <c r="I931" s="10">
        <f>IF(A931="","",IF(LEFT(A931,3)&lt;&gt;"165","La referencia debe iniciar en 165",IF(G931&lt;&gt;Conversión!$B$5,"El equivalente no coincide","")))</f>
        <v/>
      </c>
    </row>
    <row r="932" spans="1:9">
      <c r="A932" s="11"/>
      <c r="B932" s="8">
        <f>IF(A932="","",Conversión!$B$11)</f>
        <v/>
      </c>
      <c r="C932" s="12">
        <f>IF(A932="","","163"&amp;RIGHT(A932,LEN(A932)-3))</f>
        <v/>
      </c>
      <c r="D932" s="8">
        <f>IF(A932="","",Conversión!$B$12)</f>
        <v/>
      </c>
      <c r="E932" s="12">
        <f>IF(A932="","","160"&amp;RIGHT(A932,LEN(A932)-3))</f>
        <v/>
      </c>
      <c r="F932" s="8">
        <f>IF(A932="","",Conversión!$B$13)</f>
        <v/>
      </c>
      <c r="G932" s="9">
        <f>IF(A932="","",B932+D932/2+F932/4)</f>
        <v/>
      </c>
      <c r="H932" s="10">
        <f>IF(A932="","",IF(AND(LEFT(A932,3)="165",ABS(G932-Conversión!$B$5)&lt;0.001),"CORRECTO","REVISAR"))</f>
        <v/>
      </c>
      <c r="I932" s="10">
        <f>IF(A932="","",IF(LEFT(A932,3)&lt;&gt;"165","La referencia debe iniciar en 165",IF(G932&lt;&gt;Conversión!$B$5,"El equivalente no coincide","")))</f>
        <v/>
      </c>
    </row>
    <row r="933" spans="1:9">
      <c r="A933" s="11"/>
      <c r="B933" s="8">
        <f>IF(A933="","",Conversión!$B$11)</f>
        <v/>
      </c>
      <c r="C933" s="12">
        <f>IF(A933="","","163"&amp;RIGHT(A933,LEN(A933)-3))</f>
        <v/>
      </c>
      <c r="D933" s="8">
        <f>IF(A933="","",Conversión!$B$12)</f>
        <v/>
      </c>
      <c r="E933" s="12">
        <f>IF(A933="","","160"&amp;RIGHT(A933,LEN(A933)-3))</f>
        <v/>
      </c>
      <c r="F933" s="8">
        <f>IF(A933="","",Conversión!$B$13)</f>
        <v/>
      </c>
      <c r="G933" s="9">
        <f>IF(A933="","",B933+D933/2+F933/4)</f>
        <v/>
      </c>
      <c r="H933" s="10">
        <f>IF(A933="","",IF(AND(LEFT(A933,3)="165",ABS(G933-Conversión!$B$5)&lt;0.001),"CORRECTO","REVISAR"))</f>
        <v/>
      </c>
      <c r="I933" s="10">
        <f>IF(A933="","",IF(LEFT(A933,3)&lt;&gt;"165","La referencia debe iniciar en 165",IF(G933&lt;&gt;Conversión!$B$5,"El equivalente no coincide","")))</f>
        <v/>
      </c>
    </row>
    <row r="934" spans="1:9">
      <c r="A934" s="11"/>
      <c r="B934" s="8">
        <f>IF(A934="","",Conversión!$B$11)</f>
        <v/>
      </c>
      <c r="C934" s="12">
        <f>IF(A934="","","163"&amp;RIGHT(A934,LEN(A934)-3))</f>
        <v/>
      </c>
      <c r="D934" s="8">
        <f>IF(A934="","",Conversión!$B$12)</f>
        <v/>
      </c>
      <c r="E934" s="12">
        <f>IF(A934="","","160"&amp;RIGHT(A934,LEN(A934)-3))</f>
        <v/>
      </c>
      <c r="F934" s="8">
        <f>IF(A934="","",Conversión!$B$13)</f>
        <v/>
      </c>
      <c r="G934" s="9">
        <f>IF(A934="","",B934+D934/2+F934/4)</f>
        <v/>
      </c>
      <c r="H934" s="10">
        <f>IF(A934="","",IF(AND(LEFT(A934,3)="165",ABS(G934-Conversión!$B$5)&lt;0.001),"CORRECTO","REVISAR"))</f>
        <v/>
      </c>
      <c r="I934" s="10">
        <f>IF(A934="","",IF(LEFT(A934,3)&lt;&gt;"165","La referencia debe iniciar en 165",IF(G934&lt;&gt;Conversión!$B$5,"El equivalente no coincide","")))</f>
        <v/>
      </c>
    </row>
    <row r="935" spans="1:9">
      <c r="A935" s="11"/>
      <c r="B935" s="8">
        <f>IF(A935="","",Conversión!$B$11)</f>
        <v/>
      </c>
      <c r="C935" s="12">
        <f>IF(A935="","","163"&amp;RIGHT(A935,LEN(A935)-3))</f>
        <v/>
      </c>
      <c r="D935" s="8">
        <f>IF(A935="","",Conversión!$B$12)</f>
        <v/>
      </c>
      <c r="E935" s="12">
        <f>IF(A935="","","160"&amp;RIGHT(A935,LEN(A935)-3))</f>
        <v/>
      </c>
      <c r="F935" s="8">
        <f>IF(A935="","",Conversión!$B$13)</f>
        <v/>
      </c>
      <c r="G935" s="9">
        <f>IF(A935="","",B935+D935/2+F935/4)</f>
        <v/>
      </c>
      <c r="H935" s="10">
        <f>IF(A935="","",IF(AND(LEFT(A935,3)="165",ABS(G935-Conversión!$B$5)&lt;0.001),"CORRECTO","REVISAR"))</f>
        <v/>
      </c>
      <c r="I935" s="10">
        <f>IF(A935="","",IF(LEFT(A935,3)&lt;&gt;"165","La referencia debe iniciar en 165",IF(G935&lt;&gt;Conversión!$B$5,"El equivalente no coincide","")))</f>
        <v/>
      </c>
    </row>
    <row r="936" spans="1:9">
      <c r="A936" s="11"/>
      <c r="B936" s="8">
        <f>IF(A936="","",Conversión!$B$11)</f>
        <v/>
      </c>
      <c r="C936" s="12">
        <f>IF(A936="","","163"&amp;RIGHT(A936,LEN(A936)-3))</f>
        <v/>
      </c>
      <c r="D936" s="8">
        <f>IF(A936="","",Conversión!$B$12)</f>
        <v/>
      </c>
      <c r="E936" s="12">
        <f>IF(A936="","","160"&amp;RIGHT(A936,LEN(A936)-3))</f>
        <v/>
      </c>
      <c r="F936" s="8">
        <f>IF(A936="","",Conversión!$B$13)</f>
        <v/>
      </c>
      <c r="G936" s="9">
        <f>IF(A936="","",B936+D936/2+F936/4)</f>
        <v/>
      </c>
      <c r="H936" s="10">
        <f>IF(A936="","",IF(AND(LEFT(A936,3)="165",ABS(G936-Conversión!$B$5)&lt;0.001),"CORRECTO","REVISAR"))</f>
        <v/>
      </c>
      <c r="I936" s="10">
        <f>IF(A936="","",IF(LEFT(A936,3)&lt;&gt;"165","La referencia debe iniciar en 165",IF(G936&lt;&gt;Conversión!$B$5,"El equivalente no coincide","")))</f>
        <v/>
      </c>
    </row>
    <row r="937" spans="1:9">
      <c r="A937" s="11"/>
      <c r="B937" s="8">
        <f>IF(A937="","",Conversión!$B$11)</f>
        <v/>
      </c>
      <c r="C937" s="12">
        <f>IF(A937="","","163"&amp;RIGHT(A937,LEN(A937)-3))</f>
        <v/>
      </c>
      <c r="D937" s="8">
        <f>IF(A937="","",Conversión!$B$12)</f>
        <v/>
      </c>
      <c r="E937" s="12">
        <f>IF(A937="","","160"&amp;RIGHT(A937,LEN(A937)-3))</f>
        <v/>
      </c>
      <c r="F937" s="8">
        <f>IF(A937="","",Conversión!$B$13)</f>
        <v/>
      </c>
      <c r="G937" s="9">
        <f>IF(A937="","",B937+D937/2+F937/4)</f>
        <v/>
      </c>
      <c r="H937" s="10">
        <f>IF(A937="","",IF(AND(LEFT(A937,3)="165",ABS(G937-Conversión!$B$5)&lt;0.001),"CORRECTO","REVISAR"))</f>
        <v/>
      </c>
      <c r="I937" s="10">
        <f>IF(A937="","",IF(LEFT(A937,3)&lt;&gt;"165","La referencia debe iniciar en 165",IF(G937&lt;&gt;Conversión!$B$5,"El equivalente no coincide","")))</f>
        <v/>
      </c>
    </row>
    <row r="938" spans="1:9">
      <c r="A938" s="11"/>
      <c r="B938" s="8">
        <f>IF(A938="","",Conversión!$B$11)</f>
        <v/>
      </c>
      <c r="C938" s="12">
        <f>IF(A938="","","163"&amp;RIGHT(A938,LEN(A938)-3))</f>
        <v/>
      </c>
      <c r="D938" s="8">
        <f>IF(A938="","",Conversión!$B$12)</f>
        <v/>
      </c>
      <c r="E938" s="12">
        <f>IF(A938="","","160"&amp;RIGHT(A938,LEN(A938)-3))</f>
        <v/>
      </c>
      <c r="F938" s="8">
        <f>IF(A938="","",Conversión!$B$13)</f>
        <v/>
      </c>
      <c r="G938" s="9">
        <f>IF(A938="","",B938+D938/2+F938/4)</f>
        <v/>
      </c>
      <c r="H938" s="10">
        <f>IF(A938="","",IF(AND(LEFT(A938,3)="165",ABS(G938-Conversión!$B$5)&lt;0.001),"CORRECTO","REVISAR"))</f>
        <v/>
      </c>
      <c r="I938" s="10">
        <f>IF(A938="","",IF(LEFT(A938,3)&lt;&gt;"165","La referencia debe iniciar en 165",IF(G938&lt;&gt;Conversión!$B$5,"El equivalente no coincide","")))</f>
        <v/>
      </c>
    </row>
    <row r="939" spans="1:9">
      <c r="A939" s="11"/>
      <c r="B939" s="8">
        <f>IF(A939="","",Conversión!$B$11)</f>
        <v/>
      </c>
      <c r="C939" s="12">
        <f>IF(A939="","","163"&amp;RIGHT(A939,LEN(A939)-3))</f>
        <v/>
      </c>
      <c r="D939" s="8">
        <f>IF(A939="","",Conversión!$B$12)</f>
        <v/>
      </c>
      <c r="E939" s="12">
        <f>IF(A939="","","160"&amp;RIGHT(A939,LEN(A939)-3))</f>
        <v/>
      </c>
      <c r="F939" s="8">
        <f>IF(A939="","",Conversión!$B$13)</f>
        <v/>
      </c>
      <c r="G939" s="9">
        <f>IF(A939="","",B939+D939/2+F939/4)</f>
        <v/>
      </c>
      <c r="H939" s="10">
        <f>IF(A939="","",IF(AND(LEFT(A939,3)="165",ABS(G939-Conversión!$B$5)&lt;0.001),"CORRECTO","REVISAR"))</f>
        <v/>
      </c>
      <c r="I939" s="10">
        <f>IF(A939="","",IF(LEFT(A939,3)&lt;&gt;"165","La referencia debe iniciar en 165",IF(G939&lt;&gt;Conversión!$B$5,"El equivalente no coincide","")))</f>
        <v/>
      </c>
    </row>
    <row r="940" spans="1:9">
      <c r="A940" s="11"/>
      <c r="B940" s="8">
        <f>IF(A940="","",Conversión!$B$11)</f>
        <v/>
      </c>
      <c r="C940" s="12">
        <f>IF(A940="","","163"&amp;RIGHT(A940,LEN(A940)-3))</f>
        <v/>
      </c>
      <c r="D940" s="8">
        <f>IF(A940="","",Conversión!$B$12)</f>
        <v/>
      </c>
      <c r="E940" s="12">
        <f>IF(A940="","","160"&amp;RIGHT(A940,LEN(A940)-3))</f>
        <v/>
      </c>
      <c r="F940" s="8">
        <f>IF(A940="","",Conversión!$B$13)</f>
        <v/>
      </c>
      <c r="G940" s="9">
        <f>IF(A940="","",B940+D940/2+F940/4)</f>
        <v/>
      </c>
      <c r="H940" s="10">
        <f>IF(A940="","",IF(AND(LEFT(A940,3)="165",ABS(G940-Conversión!$B$5)&lt;0.001),"CORRECTO","REVISAR"))</f>
        <v/>
      </c>
      <c r="I940" s="10">
        <f>IF(A940="","",IF(LEFT(A940,3)&lt;&gt;"165","La referencia debe iniciar en 165",IF(G940&lt;&gt;Conversión!$B$5,"El equivalente no coincide","")))</f>
        <v/>
      </c>
    </row>
    <row r="941" spans="1:9">
      <c r="A941" s="11"/>
      <c r="B941" s="8">
        <f>IF(A941="","",Conversión!$B$11)</f>
        <v/>
      </c>
      <c r="C941" s="12">
        <f>IF(A941="","","163"&amp;RIGHT(A941,LEN(A941)-3))</f>
        <v/>
      </c>
      <c r="D941" s="8">
        <f>IF(A941="","",Conversión!$B$12)</f>
        <v/>
      </c>
      <c r="E941" s="12">
        <f>IF(A941="","","160"&amp;RIGHT(A941,LEN(A941)-3))</f>
        <v/>
      </c>
      <c r="F941" s="8">
        <f>IF(A941="","",Conversión!$B$13)</f>
        <v/>
      </c>
      <c r="G941" s="9">
        <f>IF(A941="","",B941+D941/2+F941/4)</f>
        <v/>
      </c>
      <c r="H941" s="10">
        <f>IF(A941="","",IF(AND(LEFT(A941,3)="165",ABS(G941-Conversión!$B$5)&lt;0.001),"CORRECTO","REVISAR"))</f>
        <v/>
      </c>
      <c r="I941" s="10">
        <f>IF(A941="","",IF(LEFT(A941,3)&lt;&gt;"165","La referencia debe iniciar en 165",IF(G941&lt;&gt;Conversión!$B$5,"El equivalente no coincide","")))</f>
        <v/>
      </c>
    </row>
    <row r="942" spans="1:9">
      <c r="A942" s="11"/>
      <c r="B942" s="8">
        <f>IF(A942="","",Conversión!$B$11)</f>
        <v/>
      </c>
      <c r="C942" s="12">
        <f>IF(A942="","","163"&amp;RIGHT(A942,LEN(A942)-3))</f>
        <v/>
      </c>
      <c r="D942" s="8">
        <f>IF(A942="","",Conversión!$B$12)</f>
        <v/>
      </c>
      <c r="E942" s="12">
        <f>IF(A942="","","160"&amp;RIGHT(A942,LEN(A942)-3))</f>
        <v/>
      </c>
      <c r="F942" s="8">
        <f>IF(A942="","",Conversión!$B$13)</f>
        <v/>
      </c>
      <c r="G942" s="9">
        <f>IF(A942="","",B942+D942/2+F942/4)</f>
        <v/>
      </c>
      <c r="H942" s="10">
        <f>IF(A942="","",IF(AND(LEFT(A942,3)="165",ABS(G942-Conversión!$B$5)&lt;0.001),"CORRECTO","REVISAR"))</f>
        <v/>
      </c>
      <c r="I942" s="10">
        <f>IF(A942="","",IF(LEFT(A942,3)&lt;&gt;"165","La referencia debe iniciar en 165",IF(G942&lt;&gt;Conversión!$B$5,"El equivalente no coincide","")))</f>
        <v/>
      </c>
    </row>
    <row r="943" spans="1:9">
      <c r="A943" s="11"/>
      <c r="B943" s="8">
        <f>IF(A943="","",Conversión!$B$11)</f>
        <v/>
      </c>
      <c r="C943" s="12">
        <f>IF(A943="","","163"&amp;RIGHT(A943,LEN(A943)-3))</f>
        <v/>
      </c>
      <c r="D943" s="8">
        <f>IF(A943="","",Conversión!$B$12)</f>
        <v/>
      </c>
      <c r="E943" s="12">
        <f>IF(A943="","","160"&amp;RIGHT(A943,LEN(A943)-3))</f>
        <v/>
      </c>
      <c r="F943" s="8">
        <f>IF(A943="","",Conversión!$B$13)</f>
        <v/>
      </c>
      <c r="G943" s="9">
        <f>IF(A943="","",B943+D943/2+F943/4)</f>
        <v/>
      </c>
      <c r="H943" s="10">
        <f>IF(A943="","",IF(AND(LEFT(A943,3)="165",ABS(G943-Conversión!$B$5)&lt;0.001),"CORRECTO","REVISAR"))</f>
        <v/>
      </c>
      <c r="I943" s="10">
        <f>IF(A943="","",IF(LEFT(A943,3)&lt;&gt;"165","La referencia debe iniciar en 165",IF(G943&lt;&gt;Conversión!$B$5,"El equivalente no coincide","")))</f>
        <v/>
      </c>
    </row>
    <row r="944" spans="1:9">
      <c r="A944" s="11"/>
      <c r="B944" s="8">
        <f>IF(A944="","",Conversión!$B$11)</f>
        <v/>
      </c>
      <c r="C944" s="12">
        <f>IF(A944="","","163"&amp;RIGHT(A944,LEN(A944)-3))</f>
        <v/>
      </c>
      <c r="D944" s="8">
        <f>IF(A944="","",Conversión!$B$12)</f>
        <v/>
      </c>
      <c r="E944" s="12">
        <f>IF(A944="","","160"&amp;RIGHT(A944,LEN(A944)-3))</f>
        <v/>
      </c>
      <c r="F944" s="8">
        <f>IF(A944="","",Conversión!$B$13)</f>
        <v/>
      </c>
      <c r="G944" s="9">
        <f>IF(A944="","",B944+D944/2+F944/4)</f>
        <v/>
      </c>
      <c r="H944" s="10">
        <f>IF(A944="","",IF(AND(LEFT(A944,3)="165",ABS(G944-Conversión!$B$5)&lt;0.001),"CORRECTO","REVISAR"))</f>
        <v/>
      </c>
      <c r="I944" s="10">
        <f>IF(A944="","",IF(LEFT(A944,3)&lt;&gt;"165","La referencia debe iniciar en 165",IF(G944&lt;&gt;Conversión!$B$5,"El equivalente no coincide","")))</f>
        <v/>
      </c>
    </row>
    <row r="945" spans="1:9">
      <c r="A945" s="11"/>
      <c r="B945" s="8">
        <f>IF(A945="","",Conversión!$B$11)</f>
        <v/>
      </c>
      <c r="C945" s="12">
        <f>IF(A945="","","163"&amp;RIGHT(A945,LEN(A945)-3))</f>
        <v/>
      </c>
      <c r="D945" s="8">
        <f>IF(A945="","",Conversión!$B$12)</f>
        <v/>
      </c>
      <c r="E945" s="12">
        <f>IF(A945="","","160"&amp;RIGHT(A945,LEN(A945)-3))</f>
        <v/>
      </c>
      <c r="F945" s="8">
        <f>IF(A945="","",Conversión!$B$13)</f>
        <v/>
      </c>
      <c r="G945" s="9">
        <f>IF(A945="","",B945+D945/2+F945/4)</f>
        <v/>
      </c>
      <c r="H945" s="10">
        <f>IF(A945="","",IF(AND(LEFT(A945,3)="165",ABS(G945-Conversión!$B$5)&lt;0.001),"CORRECTO","REVISAR"))</f>
        <v/>
      </c>
      <c r="I945" s="10">
        <f>IF(A945="","",IF(LEFT(A945,3)&lt;&gt;"165","La referencia debe iniciar en 165",IF(G945&lt;&gt;Conversión!$B$5,"El equivalente no coincide","")))</f>
        <v/>
      </c>
    </row>
    <row r="946" spans="1:9">
      <c r="A946" s="11"/>
      <c r="B946" s="8">
        <f>IF(A946="","",Conversión!$B$11)</f>
        <v/>
      </c>
      <c r="C946" s="12">
        <f>IF(A946="","","163"&amp;RIGHT(A946,LEN(A946)-3))</f>
        <v/>
      </c>
      <c r="D946" s="8">
        <f>IF(A946="","",Conversión!$B$12)</f>
        <v/>
      </c>
      <c r="E946" s="12">
        <f>IF(A946="","","160"&amp;RIGHT(A946,LEN(A946)-3))</f>
        <v/>
      </c>
      <c r="F946" s="8">
        <f>IF(A946="","",Conversión!$B$13)</f>
        <v/>
      </c>
      <c r="G946" s="9">
        <f>IF(A946="","",B946+D946/2+F946/4)</f>
        <v/>
      </c>
      <c r="H946" s="10">
        <f>IF(A946="","",IF(AND(LEFT(A946,3)="165",ABS(G946-Conversión!$B$5)&lt;0.001),"CORRECTO","REVISAR"))</f>
        <v/>
      </c>
      <c r="I946" s="10">
        <f>IF(A946="","",IF(LEFT(A946,3)&lt;&gt;"165","La referencia debe iniciar en 165",IF(G946&lt;&gt;Conversión!$B$5,"El equivalente no coincide","")))</f>
        <v/>
      </c>
    </row>
    <row r="947" spans="1:9">
      <c r="A947" s="11"/>
      <c r="B947" s="8">
        <f>IF(A947="","",Conversión!$B$11)</f>
        <v/>
      </c>
      <c r="C947" s="12">
        <f>IF(A947="","","163"&amp;RIGHT(A947,LEN(A947)-3))</f>
        <v/>
      </c>
      <c r="D947" s="8">
        <f>IF(A947="","",Conversión!$B$12)</f>
        <v/>
      </c>
      <c r="E947" s="12">
        <f>IF(A947="","","160"&amp;RIGHT(A947,LEN(A947)-3))</f>
        <v/>
      </c>
      <c r="F947" s="8">
        <f>IF(A947="","",Conversión!$B$13)</f>
        <v/>
      </c>
      <c r="G947" s="9">
        <f>IF(A947="","",B947+D947/2+F947/4)</f>
        <v/>
      </c>
      <c r="H947" s="10">
        <f>IF(A947="","",IF(AND(LEFT(A947,3)="165",ABS(G947-Conversión!$B$5)&lt;0.001),"CORRECTO","REVISAR"))</f>
        <v/>
      </c>
      <c r="I947" s="10">
        <f>IF(A947="","",IF(LEFT(A947,3)&lt;&gt;"165","La referencia debe iniciar en 165",IF(G947&lt;&gt;Conversión!$B$5,"El equivalente no coincide","")))</f>
        <v/>
      </c>
    </row>
    <row r="948" spans="1:9">
      <c r="A948" s="11"/>
      <c r="B948" s="8">
        <f>IF(A948="","",Conversión!$B$11)</f>
        <v/>
      </c>
      <c r="C948" s="12">
        <f>IF(A948="","","163"&amp;RIGHT(A948,LEN(A948)-3))</f>
        <v/>
      </c>
      <c r="D948" s="8">
        <f>IF(A948="","",Conversión!$B$12)</f>
        <v/>
      </c>
      <c r="E948" s="12">
        <f>IF(A948="","","160"&amp;RIGHT(A948,LEN(A948)-3))</f>
        <v/>
      </c>
      <c r="F948" s="8">
        <f>IF(A948="","",Conversión!$B$13)</f>
        <v/>
      </c>
      <c r="G948" s="9">
        <f>IF(A948="","",B948+D948/2+F948/4)</f>
        <v/>
      </c>
      <c r="H948" s="10">
        <f>IF(A948="","",IF(AND(LEFT(A948,3)="165",ABS(G948-Conversión!$B$5)&lt;0.001),"CORRECTO","REVISAR"))</f>
        <v/>
      </c>
      <c r="I948" s="10">
        <f>IF(A948="","",IF(LEFT(A948,3)&lt;&gt;"165","La referencia debe iniciar en 165",IF(G948&lt;&gt;Conversión!$B$5,"El equivalente no coincide","")))</f>
        <v/>
      </c>
    </row>
    <row r="949" spans="1:9">
      <c r="A949" s="11"/>
      <c r="B949" s="8">
        <f>IF(A949="","",Conversión!$B$11)</f>
        <v/>
      </c>
      <c r="C949" s="12">
        <f>IF(A949="","","163"&amp;RIGHT(A949,LEN(A949)-3))</f>
        <v/>
      </c>
      <c r="D949" s="8">
        <f>IF(A949="","",Conversión!$B$12)</f>
        <v/>
      </c>
      <c r="E949" s="12">
        <f>IF(A949="","","160"&amp;RIGHT(A949,LEN(A949)-3))</f>
        <v/>
      </c>
      <c r="F949" s="8">
        <f>IF(A949="","",Conversión!$B$13)</f>
        <v/>
      </c>
      <c r="G949" s="9">
        <f>IF(A949="","",B949+D949/2+F949/4)</f>
        <v/>
      </c>
      <c r="H949" s="10">
        <f>IF(A949="","",IF(AND(LEFT(A949,3)="165",ABS(G949-Conversión!$B$5)&lt;0.001),"CORRECTO","REVISAR"))</f>
        <v/>
      </c>
      <c r="I949" s="10">
        <f>IF(A949="","",IF(LEFT(A949,3)&lt;&gt;"165","La referencia debe iniciar en 165",IF(G949&lt;&gt;Conversión!$B$5,"El equivalente no coincide","")))</f>
        <v/>
      </c>
    </row>
    <row r="950" spans="1:9">
      <c r="A950" s="11"/>
      <c r="B950" s="8">
        <f>IF(A950="","",Conversión!$B$11)</f>
        <v/>
      </c>
      <c r="C950" s="12">
        <f>IF(A950="","","163"&amp;RIGHT(A950,LEN(A950)-3))</f>
        <v/>
      </c>
      <c r="D950" s="8">
        <f>IF(A950="","",Conversión!$B$12)</f>
        <v/>
      </c>
      <c r="E950" s="12">
        <f>IF(A950="","","160"&amp;RIGHT(A950,LEN(A950)-3))</f>
        <v/>
      </c>
      <c r="F950" s="8">
        <f>IF(A950="","",Conversión!$B$13)</f>
        <v/>
      </c>
      <c r="G950" s="9">
        <f>IF(A950="","",B950+D950/2+F950/4)</f>
        <v/>
      </c>
      <c r="H950" s="10">
        <f>IF(A950="","",IF(AND(LEFT(A950,3)="165",ABS(G950-Conversión!$B$5)&lt;0.001),"CORRECTO","REVISAR"))</f>
        <v/>
      </c>
      <c r="I950" s="10">
        <f>IF(A950="","",IF(LEFT(A950,3)&lt;&gt;"165","La referencia debe iniciar en 165",IF(G950&lt;&gt;Conversión!$B$5,"El equivalente no coincide","")))</f>
        <v/>
      </c>
    </row>
    <row r="951" spans="1:9">
      <c r="A951" s="11"/>
      <c r="B951" s="8">
        <f>IF(A951="","",Conversión!$B$11)</f>
        <v/>
      </c>
      <c r="C951" s="12">
        <f>IF(A951="","","163"&amp;RIGHT(A951,LEN(A951)-3))</f>
        <v/>
      </c>
      <c r="D951" s="8">
        <f>IF(A951="","",Conversión!$B$12)</f>
        <v/>
      </c>
      <c r="E951" s="12">
        <f>IF(A951="","","160"&amp;RIGHT(A951,LEN(A951)-3))</f>
        <v/>
      </c>
      <c r="F951" s="8">
        <f>IF(A951="","",Conversión!$B$13)</f>
        <v/>
      </c>
      <c r="G951" s="9">
        <f>IF(A951="","",B951+D951/2+F951/4)</f>
        <v/>
      </c>
      <c r="H951" s="10">
        <f>IF(A951="","",IF(AND(LEFT(A951,3)="165",ABS(G951-Conversión!$B$5)&lt;0.001),"CORRECTO","REVISAR"))</f>
        <v/>
      </c>
      <c r="I951" s="10">
        <f>IF(A951="","",IF(LEFT(A951,3)&lt;&gt;"165","La referencia debe iniciar en 165",IF(G951&lt;&gt;Conversión!$B$5,"El equivalente no coincide","")))</f>
        <v/>
      </c>
    </row>
    <row r="952" spans="1:9">
      <c r="A952" s="11"/>
      <c r="B952" s="8">
        <f>IF(A952="","",Conversión!$B$11)</f>
        <v/>
      </c>
      <c r="C952" s="12">
        <f>IF(A952="","","163"&amp;RIGHT(A952,LEN(A952)-3))</f>
        <v/>
      </c>
      <c r="D952" s="8">
        <f>IF(A952="","",Conversión!$B$12)</f>
        <v/>
      </c>
      <c r="E952" s="12">
        <f>IF(A952="","","160"&amp;RIGHT(A952,LEN(A952)-3))</f>
        <v/>
      </c>
      <c r="F952" s="8">
        <f>IF(A952="","",Conversión!$B$13)</f>
        <v/>
      </c>
      <c r="G952" s="9">
        <f>IF(A952="","",B952+D952/2+F952/4)</f>
        <v/>
      </c>
      <c r="H952" s="10">
        <f>IF(A952="","",IF(AND(LEFT(A952,3)="165",ABS(G952-Conversión!$B$5)&lt;0.001),"CORRECTO","REVISAR"))</f>
        <v/>
      </c>
      <c r="I952" s="10">
        <f>IF(A952="","",IF(LEFT(A952,3)&lt;&gt;"165","La referencia debe iniciar en 165",IF(G952&lt;&gt;Conversión!$B$5,"El equivalente no coincide","")))</f>
        <v/>
      </c>
    </row>
    <row r="953" spans="1:9">
      <c r="A953" s="11"/>
      <c r="B953" s="8">
        <f>IF(A953="","",Conversión!$B$11)</f>
        <v/>
      </c>
      <c r="C953" s="12">
        <f>IF(A953="","","163"&amp;RIGHT(A953,LEN(A953)-3))</f>
        <v/>
      </c>
      <c r="D953" s="8">
        <f>IF(A953="","",Conversión!$B$12)</f>
        <v/>
      </c>
      <c r="E953" s="12">
        <f>IF(A953="","","160"&amp;RIGHT(A953,LEN(A953)-3))</f>
        <v/>
      </c>
      <c r="F953" s="8">
        <f>IF(A953="","",Conversión!$B$13)</f>
        <v/>
      </c>
      <c r="G953" s="9">
        <f>IF(A953="","",B953+D953/2+F953/4)</f>
        <v/>
      </c>
      <c r="H953" s="10">
        <f>IF(A953="","",IF(AND(LEFT(A953,3)="165",ABS(G953-Conversión!$B$5)&lt;0.001),"CORRECTO","REVISAR"))</f>
        <v/>
      </c>
      <c r="I953" s="10">
        <f>IF(A953="","",IF(LEFT(A953,3)&lt;&gt;"165","La referencia debe iniciar en 165",IF(G953&lt;&gt;Conversión!$B$5,"El equivalente no coincide","")))</f>
        <v/>
      </c>
    </row>
    <row r="954" spans="1:9">
      <c r="A954" s="11"/>
      <c r="B954" s="8">
        <f>IF(A954="","",Conversión!$B$11)</f>
        <v/>
      </c>
      <c r="C954" s="12">
        <f>IF(A954="","","163"&amp;RIGHT(A954,LEN(A954)-3))</f>
        <v/>
      </c>
      <c r="D954" s="8">
        <f>IF(A954="","",Conversión!$B$12)</f>
        <v/>
      </c>
      <c r="E954" s="12">
        <f>IF(A954="","","160"&amp;RIGHT(A954,LEN(A954)-3))</f>
        <v/>
      </c>
      <c r="F954" s="8">
        <f>IF(A954="","",Conversión!$B$13)</f>
        <v/>
      </c>
      <c r="G954" s="9">
        <f>IF(A954="","",B954+D954/2+F954/4)</f>
        <v/>
      </c>
      <c r="H954" s="10">
        <f>IF(A954="","",IF(AND(LEFT(A954,3)="165",ABS(G954-Conversión!$B$5)&lt;0.001),"CORRECTO","REVISAR"))</f>
        <v/>
      </c>
      <c r="I954" s="10">
        <f>IF(A954="","",IF(LEFT(A954,3)&lt;&gt;"165","La referencia debe iniciar en 165",IF(G954&lt;&gt;Conversión!$B$5,"El equivalente no coincide","")))</f>
        <v/>
      </c>
    </row>
    <row r="955" spans="1:9">
      <c r="A955" s="11"/>
      <c r="B955" s="8">
        <f>IF(A955="","",Conversión!$B$11)</f>
        <v/>
      </c>
      <c r="C955" s="12">
        <f>IF(A955="","","163"&amp;RIGHT(A955,LEN(A955)-3))</f>
        <v/>
      </c>
      <c r="D955" s="8">
        <f>IF(A955="","",Conversión!$B$12)</f>
        <v/>
      </c>
      <c r="E955" s="12">
        <f>IF(A955="","","160"&amp;RIGHT(A955,LEN(A955)-3))</f>
        <v/>
      </c>
      <c r="F955" s="8">
        <f>IF(A955="","",Conversión!$B$13)</f>
        <v/>
      </c>
      <c r="G955" s="9">
        <f>IF(A955="","",B955+D955/2+F955/4)</f>
        <v/>
      </c>
      <c r="H955" s="10">
        <f>IF(A955="","",IF(AND(LEFT(A955,3)="165",ABS(G955-Conversión!$B$5)&lt;0.001),"CORRECTO","REVISAR"))</f>
        <v/>
      </c>
      <c r="I955" s="10">
        <f>IF(A955="","",IF(LEFT(A955,3)&lt;&gt;"165","La referencia debe iniciar en 165",IF(G955&lt;&gt;Conversión!$B$5,"El equivalente no coincide","")))</f>
        <v/>
      </c>
    </row>
    <row r="956" spans="1:9">
      <c r="A956" s="11"/>
      <c r="B956" s="8">
        <f>IF(A956="","",Conversión!$B$11)</f>
        <v/>
      </c>
      <c r="C956" s="12">
        <f>IF(A956="","","163"&amp;RIGHT(A956,LEN(A956)-3))</f>
        <v/>
      </c>
      <c r="D956" s="8">
        <f>IF(A956="","",Conversión!$B$12)</f>
        <v/>
      </c>
      <c r="E956" s="12">
        <f>IF(A956="","","160"&amp;RIGHT(A956,LEN(A956)-3))</f>
        <v/>
      </c>
      <c r="F956" s="8">
        <f>IF(A956="","",Conversión!$B$13)</f>
        <v/>
      </c>
      <c r="G956" s="9">
        <f>IF(A956="","",B956+D956/2+F956/4)</f>
        <v/>
      </c>
      <c r="H956" s="10">
        <f>IF(A956="","",IF(AND(LEFT(A956,3)="165",ABS(G956-Conversión!$B$5)&lt;0.001),"CORRECTO","REVISAR"))</f>
        <v/>
      </c>
      <c r="I956" s="10">
        <f>IF(A956="","",IF(LEFT(A956,3)&lt;&gt;"165","La referencia debe iniciar en 165",IF(G956&lt;&gt;Conversión!$B$5,"El equivalente no coincide","")))</f>
        <v/>
      </c>
    </row>
    <row r="957" spans="1:9">
      <c r="A957" s="11"/>
      <c r="B957" s="8">
        <f>IF(A957="","",Conversión!$B$11)</f>
        <v/>
      </c>
      <c r="C957" s="12">
        <f>IF(A957="","","163"&amp;RIGHT(A957,LEN(A957)-3))</f>
        <v/>
      </c>
      <c r="D957" s="8">
        <f>IF(A957="","",Conversión!$B$12)</f>
        <v/>
      </c>
      <c r="E957" s="12">
        <f>IF(A957="","","160"&amp;RIGHT(A957,LEN(A957)-3))</f>
        <v/>
      </c>
      <c r="F957" s="8">
        <f>IF(A957="","",Conversión!$B$13)</f>
        <v/>
      </c>
      <c r="G957" s="9">
        <f>IF(A957="","",B957+D957/2+F957/4)</f>
        <v/>
      </c>
      <c r="H957" s="10">
        <f>IF(A957="","",IF(AND(LEFT(A957,3)="165",ABS(G957-Conversión!$B$5)&lt;0.001),"CORRECTO","REVISAR"))</f>
        <v/>
      </c>
      <c r="I957" s="10">
        <f>IF(A957="","",IF(LEFT(A957,3)&lt;&gt;"165","La referencia debe iniciar en 165",IF(G957&lt;&gt;Conversión!$B$5,"El equivalente no coincide","")))</f>
        <v/>
      </c>
    </row>
    <row r="958" spans="1:9">
      <c r="A958" s="11"/>
      <c r="B958" s="8">
        <f>IF(A958="","",Conversión!$B$11)</f>
        <v/>
      </c>
      <c r="C958" s="12">
        <f>IF(A958="","","163"&amp;RIGHT(A958,LEN(A958)-3))</f>
        <v/>
      </c>
      <c r="D958" s="8">
        <f>IF(A958="","",Conversión!$B$12)</f>
        <v/>
      </c>
      <c r="E958" s="12">
        <f>IF(A958="","","160"&amp;RIGHT(A958,LEN(A958)-3))</f>
        <v/>
      </c>
      <c r="F958" s="8">
        <f>IF(A958="","",Conversión!$B$13)</f>
        <v/>
      </c>
      <c r="G958" s="9">
        <f>IF(A958="","",B958+D958/2+F958/4)</f>
        <v/>
      </c>
      <c r="H958" s="10">
        <f>IF(A958="","",IF(AND(LEFT(A958,3)="165",ABS(G958-Conversión!$B$5)&lt;0.001),"CORRECTO","REVISAR"))</f>
        <v/>
      </c>
      <c r="I958" s="10">
        <f>IF(A958="","",IF(LEFT(A958,3)&lt;&gt;"165","La referencia debe iniciar en 165",IF(G958&lt;&gt;Conversión!$B$5,"El equivalente no coincide","")))</f>
        <v/>
      </c>
    </row>
    <row r="959" spans="1:9">
      <c r="A959" s="11"/>
      <c r="B959" s="8">
        <f>IF(A959="","",Conversión!$B$11)</f>
        <v/>
      </c>
      <c r="C959" s="12">
        <f>IF(A959="","","163"&amp;RIGHT(A959,LEN(A959)-3))</f>
        <v/>
      </c>
      <c r="D959" s="8">
        <f>IF(A959="","",Conversión!$B$12)</f>
        <v/>
      </c>
      <c r="E959" s="12">
        <f>IF(A959="","","160"&amp;RIGHT(A959,LEN(A959)-3))</f>
        <v/>
      </c>
      <c r="F959" s="8">
        <f>IF(A959="","",Conversión!$B$13)</f>
        <v/>
      </c>
      <c r="G959" s="9">
        <f>IF(A959="","",B959+D959/2+F959/4)</f>
        <v/>
      </c>
      <c r="H959" s="10">
        <f>IF(A959="","",IF(AND(LEFT(A959,3)="165",ABS(G959-Conversión!$B$5)&lt;0.001),"CORRECTO","REVISAR"))</f>
        <v/>
      </c>
      <c r="I959" s="10">
        <f>IF(A959="","",IF(LEFT(A959,3)&lt;&gt;"165","La referencia debe iniciar en 165",IF(G959&lt;&gt;Conversión!$B$5,"El equivalente no coincide","")))</f>
        <v/>
      </c>
    </row>
    <row r="960" spans="1:9">
      <c r="A960" s="11"/>
      <c r="B960" s="8">
        <f>IF(A960="","",Conversión!$B$11)</f>
        <v/>
      </c>
      <c r="C960" s="12">
        <f>IF(A960="","","163"&amp;RIGHT(A960,LEN(A960)-3))</f>
        <v/>
      </c>
      <c r="D960" s="8">
        <f>IF(A960="","",Conversión!$B$12)</f>
        <v/>
      </c>
      <c r="E960" s="12">
        <f>IF(A960="","","160"&amp;RIGHT(A960,LEN(A960)-3))</f>
        <v/>
      </c>
      <c r="F960" s="8">
        <f>IF(A960="","",Conversión!$B$13)</f>
        <v/>
      </c>
      <c r="G960" s="9">
        <f>IF(A960="","",B960+D960/2+F960/4)</f>
        <v/>
      </c>
      <c r="H960" s="10">
        <f>IF(A960="","",IF(AND(LEFT(A960,3)="165",ABS(G960-Conversión!$B$5)&lt;0.001),"CORRECTO","REVISAR"))</f>
        <v/>
      </c>
      <c r="I960" s="10">
        <f>IF(A960="","",IF(LEFT(A960,3)&lt;&gt;"165","La referencia debe iniciar en 165",IF(G960&lt;&gt;Conversión!$B$5,"El equivalente no coincide","")))</f>
        <v/>
      </c>
    </row>
    <row r="961" spans="1:9">
      <c r="A961" s="11"/>
      <c r="B961" s="8">
        <f>IF(A961="","",Conversión!$B$11)</f>
        <v/>
      </c>
      <c r="C961" s="12">
        <f>IF(A961="","","163"&amp;RIGHT(A961,LEN(A961)-3))</f>
        <v/>
      </c>
      <c r="D961" s="8">
        <f>IF(A961="","",Conversión!$B$12)</f>
        <v/>
      </c>
      <c r="E961" s="12">
        <f>IF(A961="","","160"&amp;RIGHT(A961,LEN(A961)-3))</f>
        <v/>
      </c>
      <c r="F961" s="8">
        <f>IF(A961="","",Conversión!$B$13)</f>
        <v/>
      </c>
      <c r="G961" s="9">
        <f>IF(A961="","",B961+D961/2+F961/4)</f>
        <v/>
      </c>
      <c r="H961" s="10">
        <f>IF(A961="","",IF(AND(LEFT(A961,3)="165",ABS(G961-Conversión!$B$5)&lt;0.001),"CORRECTO","REVISAR"))</f>
        <v/>
      </c>
      <c r="I961" s="10">
        <f>IF(A961="","",IF(LEFT(A961,3)&lt;&gt;"165","La referencia debe iniciar en 165",IF(G961&lt;&gt;Conversión!$B$5,"El equivalente no coincide","")))</f>
        <v/>
      </c>
    </row>
    <row r="962" spans="1:9">
      <c r="A962" s="11"/>
      <c r="B962" s="8">
        <f>IF(A962="","",Conversión!$B$11)</f>
        <v/>
      </c>
      <c r="C962" s="12">
        <f>IF(A962="","","163"&amp;RIGHT(A962,LEN(A962)-3))</f>
        <v/>
      </c>
      <c r="D962" s="8">
        <f>IF(A962="","",Conversión!$B$12)</f>
        <v/>
      </c>
      <c r="E962" s="12">
        <f>IF(A962="","","160"&amp;RIGHT(A962,LEN(A962)-3))</f>
        <v/>
      </c>
      <c r="F962" s="8">
        <f>IF(A962="","",Conversión!$B$13)</f>
        <v/>
      </c>
      <c r="G962" s="9">
        <f>IF(A962="","",B962+D962/2+F962/4)</f>
        <v/>
      </c>
      <c r="H962" s="10">
        <f>IF(A962="","",IF(AND(LEFT(A962,3)="165",ABS(G962-Conversión!$B$5)&lt;0.001),"CORRECTO","REVISAR"))</f>
        <v/>
      </c>
      <c r="I962" s="10">
        <f>IF(A962="","",IF(LEFT(A962,3)&lt;&gt;"165","La referencia debe iniciar en 165",IF(G962&lt;&gt;Conversión!$B$5,"El equivalente no coincide","")))</f>
        <v/>
      </c>
    </row>
    <row r="963" spans="1:9">
      <c r="A963" s="11"/>
      <c r="B963" s="8">
        <f>IF(A963="","",Conversión!$B$11)</f>
        <v/>
      </c>
      <c r="C963" s="12">
        <f>IF(A963="","","163"&amp;RIGHT(A963,LEN(A963)-3))</f>
        <v/>
      </c>
      <c r="D963" s="8">
        <f>IF(A963="","",Conversión!$B$12)</f>
        <v/>
      </c>
      <c r="E963" s="12">
        <f>IF(A963="","","160"&amp;RIGHT(A963,LEN(A963)-3))</f>
        <v/>
      </c>
      <c r="F963" s="8">
        <f>IF(A963="","",Conversión!$B$13)</f>
        <v/>
      </c>
      <c r="G963" s="9">
        <f>IF(A963="","",B963+D963/2+F963/4)</f>
        <v/>
      </c>
      <c r="H963" s="10">
        <f>IF(A963="","",IF(AND(LEFT(A963,3)="165",ABS(G963-Conversión!$B$5)&lt;0.001),"CORRECTO","REVISAR"))</f>
        <v/>
      </c>
      <c r="I963" s="10">
        <f>IF(A963="","",IF(LEFT(A963,3)&lt;&gt;"165","La referencia debe iniciar en 165",IF(G963&lt;&gt;Conversión!$B$5,"El equivalente no coincide","")))</f>
        <v/>
      </c>
    </row>
    <row r="964" spans="1:9">
      <c r="A964" s="11"/>
      <c r="B964" s="8">
        <f>IF(A964="","",Conversión!$B$11)</f>
        <v/>
      </c>
      <c r="C964" s="12">
        <f>IF(A964="","","163"&amp;RIGHT(A964,LEN(A964)-3))</f>
        <v/>
      </c>
      <c r="D964" s="8">
        <f>IF(A964="","",Conversión!$B$12)</f>
        <v/>
      </c>
      <c r="E964" s="12">
        <f>IF(A964="","","160"&amp;RIGHT(A964,LEN(A964)-3))</f>
        <v/>
      </c>
      <c r="F964" s="8">
        <f>IF(A964="","",Conversión!$B$13)</f>
        <v/>
      </c>
      <c r="G964" s="9">
        <f>IF(A964="","",B964+D964/2+F964/4)</f>
        <v/>
      </c>
      <c r="H964" s="10">
        <f>IF(A964="","",IF(AND(LEFT(A964,3)="165",ABS(G964-Conversión!$B$5)&lt;0.001),"CORRECTO","REVISAR"))</f>
        <v/>
      </c>
      <c r="I964" s="10">
        <f>IF(A964="","",IF(LEFT(A964,3)&lt;&gt;"165","La referencia debe iniciar en 165",IF(G964&lt;&gt;Conversión!$B$5,"El equivalente no coincide","")))</f>
        <v/>
      </c>
    </row>
    <row r="965" spans="1:9">
      <c r="A965" s="11"/>
      <c r="B965" s="8">
        <f>IF(A965="","",Conversión!$B$11)</f>
        <v/>
      </c>
      <c r="C965" s="12">
        <f>IF(A965="","","163"&amp;RIGHT(A965,LEN(A965)-3))</f>
        <v/>
      </c>
      <c r="D965" s="8">
        <f>IF(A965="","",Conversión!$B$12)</f>
        <v/>
      </c>
      <c r="E965" s="12">
        <f>IF(A965="","","160"&amp;RIGHT(A965,LEN(A965)-3))</f>
        <v/>
      </c>
      <c r="F965" s="8">
        <f>IF(A965="","",Conversión!$B$13)</f>
        <v/>
      </c>
      <c r="G965" s="9">
        <f>IF(A965="","",B965+D965/2+F965/4)</f>
        <v/>
      </c>
      <c r="H965" s="10">
        <f>IF(A965="","",IF(AND(LEFT(A965,3)="165",ABS(G965-Conversión!$B$5)&lt;0.001),"CORRECTO","REVISAR"))</f>
        <v/>
      </c>
      <c r="I965" s="10">
        <f>IF(A965="","",IF(LEFT(A965,3)&lt;&gt;"165","La referencia debe iniciar en 165",IF(G965&lt;&gt;Conversión!$B$5,"El equivalente no coincide","")))</f>
        <v/>
      </c>
    </row>
    <row r="966" spans="1:9">
      <c r="A966" s="11"/>
      <c r="B966" s="8">
        <f>IF(A966="","",Conversión!$B$11)</f>
        <v/>
      </c>
      <c r="C966" s="12">
        <f>IF(A966="","","163"&amp;RIGHT(A966,LEN(A966)-3))</f>
        <v/>
      </c>
      <c r="D966" s="8">
        <f>IF(A966="","",Conversión!$B$12)</f>
        <v/>
      </c>
      <c r="E966" s="12">
        <f>IF(A966="","","160"&amp;RIGHT(A966,LEN(A966)-3))</f>
        <v/>
      </c>
      <c r="F966" s="8">
        <f>IF(A966="","",Conversión!$B$13)</f>
        <v/>
      </c>
      <c r="G966" s="9">
        <f>IF(A966="","",B966+D966/2+F966/4)</f>
        <v/>
      </c>
      <c r="H966" s="10">
        <f>IF(A966="","",IF(AND(LEFT(A966,3)="165",ABS(G966-Conversión!$B$5)&lt;0.001),"CORRECTO","REVISAR"))</f>
        <v/>
      </c>
      <c r="I966" s="10">
        <f>IF(A966="","",IF(LEFT(A966,3)&lt;&gt;"165","La referencia debe iniciar en 165",IF(G966&lt;&gt;Conversión!$B$5,"El equivalente no coincide","")))</f>
        <v/>
      </c>
    </row>
    <row r="967" spans="1:9">
      <c r="A967" s="11"/>
      <c r="B967" s="8">
        <f>IF(A967="","",Conversión!$B$11)</f>
        <v/>
      </c>
      <c r="C967" s="12">
        <f>IF(A967="","","163"&amp;RIGHT(A967,LEN(A967)-3))</f>
        <v/>
      </c>
      <c r="D967" s="8">
        <f>IF(A967="","",Conversión!$B$12)</f>
        <v/>
      </c>
      <c r="E967" s="12">
        <f>IF(A967="","","160"&amp;RIGHT(A967,LEN(A967)-3))</f>
        <v/>
      </c>
      <c r="F967" s="8">
        <f>IF(A967="","",Conversión!$B$13)</f>
        <v/>
      </c>
      <c r="G967" s="9">
        <f>IF(A967="","",B967+D967/2+F967/4)</f>
        <v/>
      </c>
      <c r="H967" s="10">
        <f>IF(A967="","",IF(AND(LEFT(A967,3)="165",ABS(G967-Conversión!$B$5)&lt;0.001),"CORRECTO","REVISAR"))</f>
        <v/>
      </c>
      <c r="I967" s="10">
        <f>IF(A967="","",IF(LEFT(A967,3)&lt;&gt;"165","La referencia debe iniciar en 165",IF(G967&lt;&gt;Conversión!$B$5,"El equivalente no coincide","")))</f>
        <v/>
      </c>
    </row>
    <row r="968" spans="1:9">
      <c r="A968" s="11"/>
      <c r="B968" s="8">
        <f>IF(A968="","",Conversión!$B$11)</f>
        <v/>
      </c>
      <c r="C968" s="12">
        <f>IF(A968="","","163"&amp;RIGHT(A968,LEN(A968)-3))</f>
        <v/>
      </c>
      <c r="D968" s="8">
        <f>IF(A968="","",Conversión!$B$12)</f>
        <v/>
      </c>
      <c r="E968" s="12">
        <f>IF(A968="","","160"&amp;RIGHT(A968,LEN(A968)-3))</f>
        <v/>
      </c>
      <c r="F968" s="8">
        <f>IF(A968="","",Conversión!$B$13)</f>
        <v/>
      </c>
      <c r="G968" s="9">
        <f>IF(A968="","",B968+D968/2+F968/4)</f>
        <v/>
      </c>
      <c r="H968" s="10">
        <f>IF(A968="","",IF(AND(LEFT(A968,3)="165",ABS(G968-Conversión!$B$5)&lt;0.001),"CORRECTO","REVISAR"))</f>
        <v/>
      </c>
      <c r="I968" s="10">
        <f>IF(A968="","",IF(LEFT(A968,3)&lt;&gt;"165","La referencia debe iniciar en 165",IF(G968&lt;&gt;Conversión!$B$5,"El equivalente no coincide","")))</f>
        <v/>
      </c>
    </row>
    <row r="969" spans="1:9">
      <c r="A969" s="11"/>
      <c r="B969" s="8">
        <f>IF(A969="","",Conversión!$B$11)</f>
        <v/>
      </c>
      <c r="C969" s="12">
        <f>IF(A969="","","163"&amp;RIGHT(A969,LEN(A969)-3))</f>
        <v/>
      </c>
      <c r="D969" s="8">
        <f>IF(A969="","",Conversión!$B$12)</f>
        <v/>
      </c>
      <c r="E969" s="12">
        <f>IF(A969="","","160"&amp;RIGHT(A969,LEN(A969)-3))</f>
        <v/>
      </c>
      <c r="F969" s="8">
        <f>IF(A969="","",Conversión!$B$13)</f>
        <v/>
      </c>
      <c r="G969" s="9">
        <f>IF(A969="","",B969+D969/2+F969/4)</f>
        <v/>
      </c>
      <c r="H969" s="10">
        <f>IF(A969="","",IF(AND(LEFT(A969,3)="165",ABS(G969-Conversión!$B$5)&lt;0.001),"CORRECTO","REVISAR"))</f>
        <v/>
      </c>
      <c r="I969" s="10">
        <f>IF(A969="","",IF(LEFT(A969,3)&lt;&gt;"165","La referencia debe iniciar en 165",IF(G969&lt;&gt;Conversión!$B$5,"El equivalente no coincide","")))</f>
        <v/>
      </c>
    </row>
    <row r="970" spans="1:9">
      <c r="A970" s="11"/>
      <c r="B970" s="8">
        <f>IF(A970="","",Conversión!$B$11)</f>
        <v/>
      </c>
      <c r="C970" s="12">
        <f>IF(A970="","","163"&amp;RIGHT(A970,LEN(A970)-3))</f>
        <v/>
      </c>
      <c r="D970" s="8">
        <f>IF(A970="","",Conversión!$B$12)</f>
        <v/>
      </c>
      <c r="E970" s="12">
        <f>IF(A970="","","160"&amp;RIGHT(A970,LEN(A970)-3))</f>
        <v/>
      </c>
      <c r="F970" s="8">
        <f>IF(A970="","",Conversión!$B$13)</f>
        <v/>
      </c>
      <c r="G970" s="9">
        <f>IF(A970="","",B970+D970/2+F970/4)</f>
        <v/>
      </c>
      <c r="H970" s="10">
        <f>IF(A970="","",IF(AND(LEFT(A970,3)="165",ABS(G970-Conversión!$B$5)&lt;0.001),"CORRECTO","REVISAR"))</f>
        <v/>
      </c>
      <c r="I970" s="10">
        <f>IF(A970="","",IF(LEFT(A970,3)&lt;&gt;"165","La referencia debe iniciar en 165",IF(G970&lt;&gt;Conversión!$B$5,"El equivalente no coincide","")))</f>
        <v/>
      </c>
    </row>
    <row r="971" spans="1:9">
      <c r="A971" s="11"/>
      <c r="B971" s="8">
        <f>IF(A971="","",Conversión!$B$11)</f>
        <v/>
      </c>
      <c r="C971" s="12">
        <f>IF(A971="","","163"&amp;RIGHT(A971,LEN(A971)-3))</f>
        <v/>
      </c>
      <c r="D971" s="8">
        <f>IF(A971="","",Conversión!$B$12)</f>
        <v/>
      </c>
      <c r="E971" s="12">
        <f>IF(A971="","","160"&amp;RIGHT(A971,LEN(A971)-3))</f>
        <v/>
      </c>
      <c r="F971" s="8">
        <f>IF(A971="","",Conversión!$B$13)</f>
        <v/>
      </c>
      <c r="G971" s="9">
        <f>IF(A971="","",B971+D971/2+F971/4)</f>
        <v/>
      </c>
      <c r="H971" s="10">
        <f>IF(A971="","",IF(AND(LEFT(A971,3)="165",ABS(G971-Conversión!$B$5)&lt;0.001),"CORRECTO","REVISAR"))</f>
        <v/>
      </c>
      <c r="I971" s="10">
        <f>IF(A971="","",IF(LEFT(A971,3)&lt;&gt;"165","La referencia debe iniciar en 165",IF(G971&lt;&gt;Conversión!$B$5,"El equivalente no coincide","")))</f>
        <v/>
      </c>
    </row>
    <row r="972" spans="1:9">
      <c r="A972" s="11"/>
      <c r="B972" s="8">
        <f>IF(A972="","",Conversión!$B$11)</f>
        <v/>
      </c>
      <c r="C972" s="12">
        <f>IF(A972="","","163"&amp;RIGHT(A972,LEN(A972)-3))</f>
        <v/>
      </c>
      <c r="D972" s="8">
        <f>IF(A972="","",Conversión!$B$12)</f>
        <v/>
      </c>
      <c r="E972" s="12">
        <f>IF(A972="","","160"&amp;RIGHT(A972,LEN(A972)-3))</f>
        <v/>
      </c>
      <c r="F972" s="8">
        <f>IF(A972="","",Conversión!$B$13)</f>
        <v/>
      </c>
      <c r="G972" s="9">
        <f>IF(A972="","",B972+D972/2+F972/4)</f>
        <v/>
      </c>
      <c r="H972" s="10">
        <f>IF(A972="","",IF(AND(LEFT(A972,3)="165",ABS(G972-Conversión!$B$5)&lt;0.001),"CORRECTO","REVISAR"))</f>
        <v/>
      </c>
      <c r="I972" s="10">
        <f>IF(A972="","",IF(LEFT(A972,3)&lt;&gt;"165","La referencia debe iniciar en 165",IF(G972&lt;&gt;Conversión!$B$5,"El equivalente no coincide","")))</f>
        <v/>
      </c>
    </row>
    <row r="973" spans="1:9">
      <c r="A973" s="11"/>
      <c r="B973" s="8">
        <f>IF(A973="","",Conversión!$B$11)</f>
        <v/>
      </c>
      <c r="C973" s="12">
        <f>IF(A973="","","163"&amp;RIGHT(A973,LEN(A973)-3))</f>
        <v/>
      </c>
      <c r="D973" s="8">
        <f>IF(A973="","",Conversión!$B$12)</f>
        <v/>
      </c>
      <c r="E973" s="12">
        <f>IF(A973="","","160"&amp;RIGHT(A973,LEN(A973)-3))</f>
        <v/>
      </c>
      <c r="F973" s="8">
        <f>IF(A973="","",Conversión!$B$13)</f>
        <v/>
      </c>
      <c r="G973" s="9">
        <f>IF(A973="","",B973+D973/2+F973/4)</f>
        <v/>
      </c>
      <c r="H973" s="10">
        <f>IF(A973="","",IF(AND(LEFT(A973,3)="165",ABS(G973-Conversión!$B$5)&lt;0.001),"CORRECTO","REVISAR"))</f>
        <v/>
      </c>
      <c r="I973" s="10">
        <f>IF(A973="","",IF(LEFT(A973,3)&lt;&gt;"165","La referencia debe iniciar en 165",IF(G973&lt;&gt;Conversión!$B$5,"El equivalente no coincide","")))</f>
        <v/>
      </c>
    </row>
    <row r="974" spans="1:9">
      <c r="A974" s="11"/>
      <c r="B974" s="8">
        <f>IF(A974="","",Conversión!$B$11)</f>
        <v/>
      </c>
      <c r="C974" s="12">
        <f>IF(A974="","","163"&amp;RIGHT(A974,LEN(A974)-3))</f>
        <v/>
      </c>
      <c r="D974" s="8">
        <f>IF(A974="","",Conversión!$B$12)</f>
        <v/>
      </c>
      <c r="E974" s="12">
        <f>IF(A974="","","160"&amp;RIGHT(A974,LEN(A974)-3))</f>
        <v/>
      </c>
      <c r="F974" s="8">
        <f>IF(A974="","",Conversión!$B$13)</f>
        <v/>
      </c>
      <c r="G974" s="9">
        <f>IF(A974="","",B974+D974/2+F974/4)</f>
        <v/>
      </c>
      <c r="H974" s="10">
        <f>IF(A974="","",IF(AND(LEFT(A974,3)="165",ABS(G974-Conversión!$B$5)&lt;0.001),"CORRECTO","REVISAR"))</f>
        <v/>
      </c>
      <c r="I974" s="10">
        <f>IF(A974="","",IF(LEFT(A974,3)&lt;&gt;"165","La referencia debe iniciar en 165",IF(G974&lt;&gt;Conversión!$B$5,"El equivalente no coincide","")))</f>
        <v/>
      </c>
    </row>
    <row r="975" spans="1:9">
      <c r="A975" s="11"/>
      <c r="B975" s="8">
        <f>IF(A975="","",Conversión!$B$11)</f>
        <v/>
      </c>
      <c r="C975" s="12">
        <f>IF(A975="","","163"&amp;RIGHT(A975,LEN(A975)-3))</f>
        <v/>
      </c>
      <c r="D975" s="8">
        <f>IF(A975="","",Conversión!$B$12)</f>
        <v/>
      </c>
      <c r="E975" s="12">
        <f>IF(A975="","","160"&amp;RIGHT(A975,LEN(A975)-3))</f>
        <v/>
      </c>
      <c r="F975" s="8">
        <f>IF(A975="","",Conversión!$B$13)</f>
        <v/>
      </c>
      <c r="G975" s="9">
        <f>IF(A975="","",B975+D975/2+F975/4)</f>
        <v/>
      </c>
      <c r="H975" s="10">
        <f>IF(A975="","",IF(AND(LEFT(A975,3)="165",ABS(G975-Conversión!$B$5)&lt;0.001),"CORRECTO","REVISAR"))</f>
        <v/>
      </c>
      <c r="I975" s="10">
        <f>IF(A975="","",IF(LEFT(A975,3)&lt;&gt;"165","La referencia debe iniciar en 165",IF(G975&lt;&gt;Conversión!$B$5,"El equivalente no coincide","")))</f>
        <v/>
      </c>
    </row>
    <row r="976" spans="1:9">
      <c r="A976" s="11"/>
      <c r="B976" s="8">
        <f>IF(A976="","",Conversión!$B$11)</f>
        <v/>
      </c>
      <c r="C976" s="12">
        <f>IF(A976="","","163"&amp;RIGHT(A976,LEN(A976)-3))</f>
        <v/>
      </c>
      <c r="D976" s="8">
        <f>IF(A976="","",Conversión!$B$12)</f>
        <v/>
      </c>
      <c r="E976" s="12">
        <f>IF(A976="","","160"&amp;RIGHT(A976,LEN(A976)-3))</f>
        <v/>
      </c>
      <c r="F976" s="8">
        <f>IF(A976="","",Conversión!$B$13)</f>
        <v/>
      </c>
      <c r="G976" s="9">
        <f>IF(A976="","",B976+D976/2+F976/4)</f>
        <v/>
      </c>
      <c r="H976" s="10">
        <f>IF(A976="","",IF(AND(LEFT(A976,3)="165",ABS(G976-Conversión!$B$5)&lt;0.001),"CORRECTO","REVISAR"))</f>
        <v/>
      </c>
      <c r="I976" s="10">
        <f>IF(A976="","",IF(LEFT(A976,3)&lt;&gt;"165","La referencia debe iniciar en 165",IF(G976&lt;&gt;Conversión!$B$5,"El equivalente no coincide","")))</f>
        <v/>
      </c>
    </row>
    <row r="977" spans="1:9">
      <c r="A977" s="11"/>
      <c r="B977" s="8">
        <f>IF(A977="","",Conversión!$B$11)</f>
        <v/>
      </c>
      <c r="C977" s="12">
        <f>IF(A977="","","163"&amp;RIGHT(A977,LEN(A977)-3))</f>
        <v/>
      </c>
      <c r="D977" s="8">
        <f>IF(A977="","",Conversión!$B$12)</f>
        <v/>
      </c>
      <c r="E977" s="12">
        <f>IF(A977="","","160"&amp;RIGHT(A977,LEN(A977)-3))</f>
        <v/>
      </c>
      <c r="F977" s="8">
        <f>IF(A977="","",Conversión!$B$13)</f>
        <v/>
      </c>
      <c r="G977" s="9">
        <f>IF(A977="","",B977+D977/2+F977/4)</f>
        <v/>
      </c>
      <c r="H977" s="10">
        <f>IF(A977="","",IF(AND(LEFT(A977,3)="165",ABS(G977-Conversión!$B$5)&lt;0.001),"CORRECTO","REVISAR"))</f>
        <v/>
      </c>
      <c r="I977" s="10">
        <f>IF(A977="","",IF(LEFT(A977,3)&lt;&gt;"165","La referencia debe iniciar en 165",IF(G977&lt;&gt;Conversión!$B$5,"El equivalente no coincide","")))</f>
        <v/>
      </c>
    </row>
    <row r="978" spans="1:9">
      <c r="A978" s="11"/>
      <c r="B978" s="8">
        <f>IF(A978="","",Conversión!$B$11)</f>
        <v/>
      </c>
      <c r="C978" s="12">
        <f>IF(A978="","","163"&amp;RIGHT(A978,LEN(A978)-3))</f>
        <v/>
      </c>
      <c r="D978" s="8">
        <f>IF(A978="","",Conversión!$B$12)</f>
        <v/>
      </c>
      <c r="E978" s="12">
        <f>IF(A978="","","160"&amp;RIGHT(A978,LEN(A978)-3))</f>
        <v/>
      </c>
      <c r="F978" s="8">
        <f>IF(A978="","",Conversión!$B$13)</f>
        <v/>
      </c>
      <c r="G978" s="9">
        <f>IF(A978="","",B978+D978/2+F978/4)</f>
        <v/>
      </c>
      <c r="H978" s="10">
        <f>IF(A978="","",IF(AND(LEFT(A978,3)="165",ABS(G978-Conversión!$B$5)&lt;0.001),"CORRECTO","REVISAR"))</f>
        <v/>
      </c>
      <c r="I978" s="10">
        <f>IF(A978="","",IF(LEFT(A978,3)&lt;&gt;"165","La referencia debe iniciar en 165",IF(G978&lt;&gt;Conversión!$B$5,"El equivalente no coincide","")))</f>
        <v/>
      </c>
    </row>
    <row r="979" spans="1:9">
      <c r="A979" s="11"/>
      <c r="B979" s="8">
        <f>IF(A979="","",Conversión!$B$11)</f>
        <v/>
      </c>
      <c r="C979" s="12">
        <f>IF(A979="","","163"&amp;RIGHT(A979,LEN(A979)-3))</f>
        <v/>
      </c>
      <c r="D979" s="8">
        <f>IF(A979="","",Conversión!$B$12)</f>
        <v/>
      </c>
      <c r="E979" s="12">
        <f>IF(A979="","","160"&amp;RIGHT(A979,LEN(A979)-3))</f>
        <v/>
      </c>
      <c r="F979" s="8">
        <f>IF(A979="","",Conversión!$B$13)</f>
        <v/>
      </c>
      <c r="G979" s="9">
        <f>IF(A979="","",B979+D979/2+F979/4)</f>
        <v/>
      </c>
      <c r="H979" s="10">
        <f>IF(A979="","",IF(AND(LEFT(A979,3)="165",ABS(G979-Conversión!$B$5)&lt;0.001),"CORRECTO","REVISAR"))</f>
        <v/>
      </c>
      <c r="I979" s="10">
        <f>IF(A979="","",IF(LEFT(A979,3)&lt;&gt;"165","La referencia debe iniciar en 165",IF(G979&lt;&gt;Conversión!$B$5,"El equivalente no coincide","")))</f>
        <v/>
      </c>
    </row>
    <row r="980" spans="1:9">
      <c r="A980" s="11"/>
      <c r="B980" s="8">
        <f>IF(A980="","",Conversión!$B$11)</f>
        <v/>
      </c>
      <c r="C980" s="12">
        <f>IF(A980="","","163"&amp;RIGHT(A980,LEN(A980)-3))</f>
        <v/>
      </c>
      <c r="D980" s="8">
        <f>IF(A980="","",Conversión!$B$12)</f>
        <v/>
      </c>
      <c r="E980" s="12">
        <f>IF(A980="","","160"&amp;RIGHT(A980,LEN(A980)-3))</f>
        <v/>
      </c>
      <c r="F980" s="8">
        <f>IF(A980="","",Conversión!$B$13)</f>
        <v/>
      </c>
      <c r="G980" s="9">
        <f>IF(A980="","",B980+D980/2+F980/4)</f>
        <v/>
      </c>
      <c r="H980" s="10">
        <f>IF(A980="","",IF(AND(LEFT(A980,3)="165",ABS(G980-Conversión!$B$5)&lt;0.001),"CORRECTO","REVISAR"))</f>
        <v/>
      </c>
      <c r="I980" s="10">
        <f>IF(A980="","",IF(LEFT(A980,3)&lt;&gt;"165","La referencia debe iniciar en 165",IF(G980&lt;&gt;Conversión!$B$5,"El equivalente no coincide","")))</f>
        <v/>
      </c>
    </row>
    <row r="981" spans="1:9">
      <c r="A981" s="11"/>
      <c r="B981" s="8">
        <f>IF(A981="","",Conversión!$B$11)</f>
        <v/>
      </c>
      <c r="C981" s="12">
        <f>IF(A981="","","163"&amp;RIGHT(A981,LEN(A981)-3))</f>
        <v/>
      </c>
      <c r="D981" s="8">
        <f>IF(A981="","",Conversión!$B$12)</f>
        <v/>
      </c>
      <c r="E981" s="12">
        <f>IF(A981="","","160"&amp;RIGHT(A981,LEN(A981)-3))</f>
        <v/>
      </c>
      <c r="F981" s="8">
        <f>IF(A981="","",Conversión!$B$13)</f>
        <v/>
      </c>
      <c r="G981" s="9">
        <f>IF(A981="","",B981+D981/2+F981/4)</f>
        <v/>
      </c>
      <c r="H981" s="10">
        <f>IF(A981="","",IF(AND(LEFT(A981,3)="165",ABS(G981-Conversión!$B$5)&lt;0.001),"CORRECTO","REVISAR"))</f>
        <v/>
      </c>
      <c r="I981" s="10">
        <f>IF(A981="","",IF(LEFT(A981,3)&lt;&gt;"165","La referencia debe iniciar en 165",IF(G981&lt;&gt;Conversión!$B$5,"El equivalente no coincide","")))</f>
        <v/>
      </c>
    </row>
    <row r="982" spans="1:9">
      <c r="A982" s="11"/>
      <c r="B982" s="8">
        <f>IF(A982="","",Conversión!$B$11)</f>
        <v/>
      </c>
      <c r="C982" s="12">
        <f>IF(A982="","","163"&amp;RIGHT(A982,LEN(A982)-3))</f>
        <v/>
      </c>
      <c r="D982" s="8">
        <f>IF(A982="","",Conversión!$B$12)</f>
        <v/>
      </c>
      <c r="E982" s="12">
        <f>IF(A982="","","160"&amp;RIGHT(A982,LEN(A982)-3))</f>
        <v/>
      </c>
      <c r="F982" s="8">
        <f>IF(A982="","",Conversión!$B$13)</f>
        <v/>
      </c>
      <c r="G982" s="9">
        <f>IF(A982="","",B982+D982/2+F982/4)</f>
        <v/>
      </c>
      <c r="H982" s="10">
        <f>IF(A982="","",IF(AND(LEFT(A982,3)="165",ABS(G982-Conversión!$B$5)&lt;0.001),"CORRECTO","REVISAR"))</f>
        <v/>
      </c>
      <c r="I982" s="10">
        <f>IF(A982="","",IF(LEFT(A982,3)&lt;&gt;"165","La referencia debe iniciar en 165",IF(G982&lt;&gt;Conversión!$B$5,"El equivalente no coincide","")))</f>
        <v/>
      </c>
    </row>
    <row r="983" spans="1:9">
      <c r="A983" s="11"/>
      <c r="B983" s="8">
        <f>IF(A983="","",Conversión!$B$11)</f>
        <v/>
      </c>
      <c r="C983" s="12">
        <f>IF(A983="","","163"&amp;RIGHT(A983,LEN(A983)-3))</f>
        <v/>
      </c>
      <c r="D983" s="8">
        <f>IF(A983="","",Conversión!$B$12)</f>
        <v/>
      </c>
      <c r="E983" s="12">
        <f>IF(A983="","","160"&amp;RIGHT(A983,LEN(A983)-3))</f>
        <v/>
      </c>
      <c r="F983" s="8">
        <f>IF(A983="","",Conversión!$B$13)</f>
        <v/>
      </c>
      <c r="G983" s="9">
        <f>IF(A983="","",B983+D983/2+F983/4)</f>
        <v/>
      </c>
      <c r="H983" s="10">
        <f>IF(A983="","",IF(AND(LEFT(A983,3)="165",ABS(G983-Conversión!$B$5)&lt;0.001),"CORRECTO","REVISAR"))</f>
        <v/>
      </c>
      <c r="I983" s="10">
        <f>IF(A983="","",IF(LEFT(A983,3)&lt;&gt;"165","La referencia debe iniciar en 165",IF(G983&lt;&gt;Conversión!$B$5,"El equivalente no coincide","")))</f>
        <v/>
      </c>
    </row>
    <row r="984" spans="1:9">
      <c r="A984" s="11"/>
      <c r="B984" s="8">
        <f>IF(A984="","",Conversión!$B$11)</f>
        <v/>
      </c>
      <c r="C984" s="12">
        <f>IF(A984="","","163"&amp;RIGHT(A984,LEN(A984)-3))</f>
        <v/>
      </c>
      <c r="D984" s="8">
        <f>IF(A984="","",Conversión!$B$12)</f>
        <v/>
      </c>
      <c r="E984" s="12">
        <f>IF(A984="","","160"&amp;RIGHT(A984,LEN(A984)-3))</f>
        <v/>
      </c>
      <c r="F984" s="8">
        <f>IF(A984="","",Conversión!$B$13)</f>
        <v/>
      </c>
      <c r="G984" s="9">
        <f>IF(A984="","",B984+D984/2+F984/4)</f>
        <v/>
      </c>
      <c r="H984" s="10">
        <f>IF(A984="","",IF(AND(LEFT(A984,3)="165",ABS(G984-Conversión!$B$5)&lt;0.001),"CORRECTO","REVISAR"))</f>
        <v/>
      </c>
      <c r="I984" s="10">
        <f>IF(A984="","",IF(LEFT(A984,3)&lt;&gt;"165","La referencia debe iniciar en 165",IF(G984&lt;&gt;Conversión!$B$5,"El equivalente no coincide","")))</f>
        <v/>
      </c>
    </row>
    <row r="985" spans="1:9">
      <c r="A985" s="11"/>
      <c r="B985" s="8">
        <f>IF(A985="","",Conversión!$B$11)</f>
        <v/>
      </c>
      <c r="C985" s="12">
        <f>IF(A985="","","163"&amp;RIGHT(A985,LEN(A985)-3))</f>
        <v/>
      </c>
      <c r="D985" s="8">
        <f>IF(A985="","",Conversión!$B$12)</f>
        <v/>
      </c>
      <c r="E985" s="12">
        <f>IF(A985="","","160"&amp;RIGHT(A985,LEN(A985)-3))</f>
        <v/>
      </c>
      <c r="F985" s="8">
        <f>IF(A985="","",Conversión!$B$13)</f>
        <v/>
      </c>
      <c r="G985" s="9">
        <f>IF(A985="","",B985+D985/2+F985/4)</f>
        <v/>
      </c>
      <c r="H985" s="10">
        <f>IF(A985="","",IF(AND(LEFT(A985,3)="165",ABS(G985-Conversión!$B$5)&lt;0.001),"CORRECTO","REVISAR"))</f>
        <v/>
      </c>
      <c r="I985" s="10">
        <f>IF(A985="","",IF(LEFT(A985,3)&lt;&gt;"165","La referencia debe iniciar en 165",IF(G985&lt;&gt;Conversión!$B$5,"El equivalente no coincide","")))</f>
        <v/>
      </c>
    </row>
    <row r="986" spans="1:9">
      <c r="A986" s="11"/>
      <c r="B986" s="8">
        <f>IF(A986="","",Conversión!$B$11)</f>
        <v/>
      </c>
      <c r="C986" s="12">
        <f>IF(A986="","","163"&amp;RIGHT(A986,LEN(A986)-3))</f>
        <v/>
      </c>
      <c r="D986" s="8">
        <f>IF(A986="","",Conversión!$B$12)</f>
        <v/>
      </c>
      <c r="E986" s="12">
        <f>IF(A986="","","160"&amp;RIGHT(A986,LEN(A986)-3))</f>
        <v/>
      </c>
      <c r="F986" s="8">
        <f>IF(A986="","",Conversión!$B$13)</f>
        <v/>
      </c>
      <c r="G986" s="9">
        <f>IF(A986="","",B986+D986/2+F986/4)</f>
        <v/>
      </c>
      <c r="H986" s="10">
        <f>IF(A986="","",IF(AND(LEFT(A986,3)="165",ABS(G986-Conversión!$B$5)&lt;0.001),"CORRECTO","REVISAR"))</f>
        <v/>
      </c>
      <c r="I986" s="10">
        <f>IF(A986="","",IF(LEFT(A986,3)&lt;&gt;"165","La referencia debe iniciar en 165",IF(G986&lt;&gt;Conversión!$B$5,"El equivalente no coincide","")))</f>
        <v/>
      </c>
    </row>
    <row r="987" spans="1:9">
      <c r="A987" s="11"/>
      <c r="B987" s="8">
        <f>IF(A987="","",Conversión!$B$11)</f>
        <v/>
      </c>
      <c r="C987" s="12">
        <f>IF(A987="","","163"&amp;RIGHT(A987,LEN(A987)-3))</f>
        <v/>
      </c>
      <c r="D987" s="8">
        <f>IF(A987="","",Conversión!$B$12)</f>
        <v/>
      </c>
      <c r="E987" s="12">
        <f>IF(A987="","","160"&amp;RIGHT(A987,LEN(A987)-3))</f>
        <v/>
      </c>
      <c r="F987" s="8">
        <f>IF(A987="","",Conversión!$B$13)</f>
        <v/>
      </c>
      <c r="G987" s="9">
        <f>IF(A987="","",B987+D987/2+F987/4)</f>
        <v/>
      </c>
      <c r="H987" s="10">
        <f>IF(A987="","",IF(AND(LEFT(A987,3)="165",ABS(G987-Conversión!$B$5)&lt;0.001),"CORRECTO","REVISAR"))</f>
        <v/>
      </c>
      <c r="I987" s="10">
        <f>IF(A987="","",IF(LEFT(A987,3)&lt;&gt;"165","La referencia debe iniciar en 165",IF(G987&lt;&gt;Conversión!$B$5,"El equivalente no coincide","")))</f>
        <v/>
      </c>
    </row>
    <row r="988" spans="1:9">
      <c r="A988" s="11"/>
      <c r="B988" s="8">
        <f>IF(A988="","",Conversión!$B$11)</f>
        <v/>
      </c>
      <c r="C988" s="12">
        <f>IF(A988="","","163"&amp;RIGHT(A988,LEN(A988)-3))</f>
        <v/>
      </c>
      <c r="D988" s="8">
        <f>IF(A988="","",Conversión!$B$12)</f>
        <v/>
      </c>
      <c r="E988" s="12">
        <f>IF(A988="","","160"&amp;RIGHT(A988,LEN(A988)-3))</f>
        <v/>
      </c>
      <c r="F988" s="8">
        <f>IF(A988="","",Conversión!$B$13)</f>
        <v/>
      </c>
      <c r="G988" s="9">
        <f>IF(A988="","",B988+D988/2+F988/4)</f>
        <v/>
      </c>
      <c r="H988" s="10">
        <f>IF(A988="","",IF(AND(LEFT(A988,3)="165",ABS(G988-Conversión!$B$5)&lt;0.001),"CORRECTO","REVISAR"))</f>
        <v/>
      </c>
      <c r="I988" s="10">
        <f>IF(A988="","",IF(LEFT(A988,3)&lt;&gt;"165","La referencia debe iniciar en 165",IF(G988&lt;&gt;Conversión!$B$5,"El equivalente no coincide","")))</f>
        <v/>
      </c>
    </row>
    <row r="989" spans="1:9">
      <c r="A989" s="11"/>
      <c r="B989" s="8">
        <f>IF(A989="","",Conversión!$B$11)</f>
        <v/>
      </c>
      <c r="C989" s="12">
        <f>IF(A989="","","163"&amp;RIGHT(A989,LEN(A989)-3))</f>
        <v/>
      </c>
      <c r="D989" s="8">
        <f>IF(A989="","",Conversión!$B$12)</f>
        <v/>
      </c>
      <c r="E989" s="12">
        <f>IF(A989="","","160"&amp;RIGHT(A989,LEN(A989)-3))</f>
        <v/>
      </c>
      <c r="F989" s="8">
        <f>IF(A989="","",Conversión!$B$13)</f>
        <v/>
      </c>
      <c r="G989" s="9">
        <f>IF(A989="","",B989+D989/2+F989/4)</f>
        <v/>
      </c>
      <c r="H989" s="10">
        <f>IF(A989="","",IF(AND(LEFT(A989,3)="165",ABS(G989-Conversión!$B$5)&lt;0.001),"CORRECTO","REVISAR"))</f>
        <v/>
      </c>
      <c r="I989" s="10">
        <f>IF(A989="","",IF(LEFT(A989,3)&lt;&gt;"165","La referencia debe iniciar en 165",IF(G989&lt;&gt;Conversión!$B$5,"El equivalente no coincide","")))</f>
        <v/>
      </c>
    </row>
    <row r="990" spans="1:9">
      <c r="A990" s="11"/>
      <c r="B990" s="8">
        <f>IF(A990="","",Conversión!$B$11)</f>
        <v/>
      </c>
      <c r="C990" s="12">
        <f>IF(A990="","","163"&amp;RIGHT(A990,LEN(A990)-3))</f>
        <v/>
      </c>
      <c r="D990" s="8">
        <f>IF(A990="","",Conversión!$B$12)</f>
        <v/>
      </c>
      <c r="E990" s="12">
        <f>IF(A990="","","160"&amp;RIGHT(A990,LEN(A990)-3))</f>
        <v/>
      </c>
      <c r="F990" s="8">
        <f>IF(A990="","",Conversión!$B$13)</f>
        <v/>
      </c>
      <c r="G990" s="9">
        <f>IF(A990="","",B990+D990/2+F990/4)</f>
        <v/>
      </c>
      <c r="H990" s="10">
        <f>IF(A990="","",IF(AND(LEFT(A990,3)="165",ABS(G990-Conversión!$B$5)&lt;0.001),"CORRECTO","REVISAR"))</f>
        <v/>
      </c>
      <c r="I990" s="10">
        <f>IF(A990="","",IF(LEFT(A990,3)&lt;&gt;"165","La referencia debe iniciar en 165",IF(G990&lt;&gt;Conversión!$B$5,"El equivalente no coincide","")))</f>
        <v/>
      </c>
    </row>
    <row r="991" spans="1:9">
      <c r="A991" s="11"/>
      <c r="B991" s="8">
        <f>IF(A991="","",Conversión!$B$11)</f>
        <v/>
      </c>
      <c r="C991" s="12">
        <f>IF(A991="","","163"&amp;RIGHT(A991,LEN(A991)-3))</f>
        <v/>
      </c>
      <c r="D991" s="8">
        <f>IF(A991="","",Conversión!$B$12)</f>
        <v/>
      </c>
      <c r="E991" s="12">
        <f>IF(A991="","","160"&amp;RIGHT(A991,LEN(A991)-3))</f>
        <v/>
      </c>
      <c r="F991" s="8">
        <f>IF(A991="","",Conversión!$B$13)</f>
        <v/>
      </c>
      <c r="G991" s="9">
        <f>IF(A991="","",B991+D991/2+F991/4)</f>
        <v/>
      </c>
      <c r="H991" s="10">
        <f>IF(A991="","",IF(AND(LEFT(A991,3)="165",ABS(G991-Conversión!$B$5)&lt;0.001),"CORRECTO","REVISAR"))</f>
        <v/>
      </c>
      <c r="I991" s="10">
        <f>IF(A991="","",IF(LEFT(A991,3)&lt;&gt;"165","La referencia debe iniciar en 165",IF(G991&lt;&gt;Conversión!$B$5,"El equivalente no coincide","")))</f>
        <v/>
      </c>
    </row>
    <row r="992" spans="1:9">
      <c r="A992" s="11"/>
      <c r="B992" s="8">
        <f>IF(A992="","",Conversión!$B$11)</f>
        <v/>
      </c>
      <c r="C992" s="12">
        <f>IF(A992="","","163"&amp;RIGHT(A992,LEN(A992)-3))</f>
        <v/>
      </c>
      <c r="D992" s="8">
        <f>IF(A992="","",Conversión!$B$12)</f>
        <v/>
      </c>
      <c r="E992" s="12">
        <f>IF(A992="","","160"&amp;RIGHT(A992,LEN(A992)-3))</f>
        <v/>
      </c>
      <c r="F992" s="8">
        <f>IF(A992="","",Conversión!$B$13)</f>
        <v/>
      </c>
      <c r="G992" s="9">
        <f>IF(A992="","",B992+D992/2+F992/4)</f>
        <v/>
      </c>
      <c r="H992" s="10">
        <f>IF(A992="","",IF(AND(LEFT(A992,3)="165",ABS(G992-Conversión!$B$5)&lt;0.001),"CORRECTO","REVISAR"))</f>
        <v/>
      </c>
      <c r="I992" s="10">
        <f>IF(A992="","",IF(LEFT(A992,3)&lt;&gt;"165","La referencia debe iniciar en 165",IF(G992&lt;&gt;Conversión!$B$5,"El equivalente no coincide","")))</f>
        <v/>
      </c>
    </row>
    <row r="993" spans="1:9">
      <c r="A993" s="11"/>
      <c r="B993" s="8">
        <f>IF(A993="","",Conversión!$B$11)</f>
        <v/>
      </c>
      <c r="C993" s="12">
        <f>IF(A993="","","163"&amp;RIGHT(A993,LEN(A993)-3))</f>
        <v/>
      </c>
      <c r="D993" s="8">
        <f>IF(A993="","",Conversión!$B$12)</f>
        <v/>
      </c>
      <c r="E993" s="12">
        <f>IF(A993="","","160"&amp;RIGHT(A993,LEN(A993)-3))</f>
        <v/>
      </c>
      <c r="F993" s="8">
        <f>IF(A993="","",Conversión!$B$13)</f>
        <v/>
      </c>
      <c r="G993" s="9">
        <f>IF(A993="","",B993+D993/2+F993/4)</f>
        <v/>
      </c>
      <c r="H993" s="10">
        <f>IF(A993="","",IF(AND(LEFT(A993,3)="165",ABS(G993-Conversión!$B$5)&lt;0.001),"CORRECTO","REVISAR"))</f>
        <v/>
      </c>
      <c r="I993" s="10">
        <f>IF(A993="","",IF(LEFT(A993,3)&lt;&gt;"165","La referencia debe iniciar en 165",IF(G993&lt;&gt;Conversión!$B$5,"El equivalente no coincide","")))</f>
        <v/>
      </c>
    </row>
    <row r="994" spans="1:9">
      <c r="A994" s="11"/>
      <c r="B994" s="8">
        <f>IF(A994="","",Conversión!$B$11)</f>
        <v/>
      </c>
      <c r="C994" s="12">
        <f>IF(A994="","","163"&amp;RIGHT(A994,LEN(A994)-3))</f>
        <v/>
      </c>
      <c r="D994" s="8">
        <f>IF(A994="","",Conversión!$B$12)</f>
        <v/>
      </c>
      <c r="E994" s="12">
        <f>IF(A994="","","160"&amp;RIGHT(A994,LEN(A994)-3))</f>
        <v/>
      </c>
      <c r="F994" s="8">
        <f>IF(A994="","",Conversión!$B$13)</f>
        <v/>
      </c>
      <c r="G994" s="9">
        <f>IF(A994="","",B994+D994/2+F994/4)</f>
        <v/>
      </c>
      <c r="H994" s="10">
        <f>IF(A994="","",IF(AND(LEFT(A994,3)="165",ABS(G994-Conversión!$B$5)&lt;0.001),"CORRECTO","REVISAR"))</f>
        <v/>
      </c>
      <c r="I994" s="10">
        <f>IF(A994="","",IF(LEFT(A994,3)&lt;&gt;"165","La referencia debe iniciar en 165",IF(G994&lt;&gt;Conversión!$B$5,"El equivalente no coincide","")))</f>
        <v/>
      </c>
    </row>
    <row r="995" spans="1:9">
      <c r="A995" s="11"/>
      <c r="B995" s="8">
        <f>IF(A995="","",Conversión!$B$11)</f>
        <v/>
      </c>
      <c r="C995" s="12">
        <f>IF(A995="","","163"&amp;RIGHT(A995,LEN(A995)-3))</f>
        <v/>
      </c>
      <c r="D995" s="8">
        <f>IF(A995="","",Conversión!$B$12)</f>
        <v/>
      </c>
      <c r="E995" s="12">
        <f>IF(A995="","","160"&amp;RIGHT(A995,LEN(A995)-3))</f>
        <v/>
      </c>
      <c r="F995" s="8">
        <f>IF(A995="","",Conversión!$B$13)</f>
        <v/>
      </c>
      <c r="G995" s="9">
        <f>IF(A995="","",B995+D995/2+F995/4)</f>
        <v/>
      </c>
      <c r="H995" s="10">
        <f>IF(A995="","",IF(AND(LEFT(A995,3)="165",ABS(G995-Conversión!$B$5)&lt;0.001),"CORRECTO","REVISAR"))</f>
        <v/>
      </c>
      <c r="I995" s="10">
        <f>IF(A995="","",IF(LEFT(A995,3)&lt;&gt;"165","La referencia debe iniciar en 165",IF(G995&lt;&gt;Conversión!$B$5,"El equivalente no coincide","")))</f>
        <v/>
      </c>
    </row>
    <row r="996" spans="1:9">
      <c r="A996" s="11"/>
      <c r="B996" s="8">
        <f>IF(A996="","",Conversión!$B$11)</f>
        <v/>
      </c>
      <c r="C996" s="12">
        <f>IF(A996="","","163"&amp;RIGHT(A996,LEN(A996)-3))</f>
        <v/>
      </c>
      <c r="D996" s="8">
        <f>IF(A996="","",Conversión!$B$12)</f>
        <v/>
      </c>
      <c r="E996" s="12">
        <f>IF(A996="","","160"&amp;RIGHT(A996,LEN(A996)-3))</f>
        <v/>
      </c>
      <c r="F996" s="8">
        <f>IF(A996="","",Conversión!$B$13)</f>
        <v/>
      </c>
      <c r="G996" s="9">
        <f>IF(A996="","",B996+D996/2+F996/4)</f>
        <v/>
      </c>
      <c r="H996" s="10">
        <f>IF(A996="","",IF(AND(LEFT(A996,3)="165",ABS(G996-Conversión!$B$5)&lt;0.001),"CORRECTO","REVISAR"))</f>
        <v/>
      </c>
      <c r="I996" s="10">
        <f>IF(A996="","",IF(LEFT(A996,3)&lt;&gt;"165","La referencia debe iniciar en 165",IF(G996&lt;&gt;Conversión!$B$5,"El equivalente no coincide","")))</f>
        <v/>
      </c>
    </row>
    <row r="997" spans="1:9">
      <c r="A997" s="11"/>
      <c r="B997" s="8">
        <f>IF(A997="","",Conversión!$B$11)</f>
        <v/>
      </c>
      <c r="C997" s="12">
        <f>IF(A997="","","163"&amp;RIGHT(A997,LEN(A997)-3))</f>
        <v/>
      </c>
      <c r="D997" s="8">
        <f>IF(A997="","",Conversión!$B$12)</f>
        <v/>
      </c>
      <c r="E997" s="12">
        <f>IF(A997="","","160"&amp;RIGHT(A997,LEN(A997)-3))</f>
        <v/>
      </c>
      <c r="F997" s="8">
        <f>IF(A997="","",Conversión!$B$13)</f>
        <v/>
      </c>
      <c r="G997" s="9">
        <f>IF(A997="","",B997+D997/2+F997/4)</f>
        <v/>
      </c>
      <c r="H997" s="10">
        <f>IF(A997="","",IF(AND(LEFT(A997,3)="165",ABS(G997-Conversión!$B$5)&lt;0.001),"CORRECTO","REVISAR"))</f>
        <v/>
      </c>
      <c r="I997" s="10">
        <f>IF(A997="","",IF(LEFT(A997,3)&lt;&gt;"165","La referencia debe iniciar en 165",IF(G997&lt;&gt;Conversión!$B$5,"El equivalente no coincide","")))</f>
        <v/>
      </c>
    </row>
    <row r="998" spans="1:9">
      <c r="A998" s="11"/>
      <c r="B998" s="8">
        <f>IF(A998="","",Conversión!$B$11)</f>
        <v/>
      </c>
      <c r="C998" s="12">
        <f>IF(A998="","","163"&amp;RIGHT(A998,LEN(A998)-3))</f>
        <v/>
      </c>
      <c r="D998" s="8">
        <f>IF(A998="","",Conversión!$B$12)</f>
        <v/>
      </c>
      <c r="E998" s="12">
        <f>IF(A998="","","160"&amp;RIGHT(A998,LEN(A998)-3))</f>
        <v/>
      </c>
      <c r="F998" s="8">
        <f>IF(A998="","",Conversión!$B$13)</f>
        <v/>
      </c>
      <c r="G998" s="9">
        <f>IF(A998="","",B998+D998/2+F998/4)</f>
        <v/>
      </c>
      <c r="H998" s="10">
        <f>IF(A998="","",IF(AND(LEFT(A998,3)="165",ABS(G998-Conversión!$B$5)&lt;0.001),"CORRECTO","REVISAR"))</f>
        <v/>
      </c>
      <c r="I998" s="10">
        <f>IF(A998="","",IF(LEFT(A998,3)&lt;&gt;"165","La referencia debe iniciar en 165",IF(G998&lt;&gt;Conversión!$B$5,"El equivalente no coincide","")))</f>
        <v/>
      </c>
    </row>
    <row r="999" spans="1:9">
      <c r="A999" s="11"/>
      <c r="B999" s="8">
        <f>IF(A999="","",Conversión!$B$11)</f>
        <v/>
      </c>
      <c r="C999" s="12">
        <f>IF(A999="","","163"&amp;RIGHT(A999,LEN(A999)-3))</f>
        <v/>
      </c>
      <c r="D999" s="8">
        <f>IF(A999="","",Conversión!$B$12)</f>
        <v/>
      </c>
      <c r="E999" s="12">
        <f>IF(A999="","","160"&amp;RIGHT(A999,LEN(A999)-3))</f>
        <v/>
      </c>
      <c r="F999" s="8">
        <f>IF(A999="","",Conversión!$B$13)</f>
        <v/>
      </c>
      <c r="G999" s="9">
        <f>IF(A999="","",B999+D999/2+F999/4)</f>
        <v/>
      </c>
      <c r="H999" s="10">
        <f>IF(A999="","",IF(AND(LEFT(A999,3)="165",ABS(G999-Conversión!$B$5)&lt;0.001),"CORRECTO","REVISAR"))</f>
        <v/>
      </c>
      <c r="I999" s="10">
        <f>IF(A999="","",IF(LEFT(A999,3)&lt;&gt;"165","La referencia debe iniciar en 165",IF(G999&lt;&gt;Conversión!$B$5,"El equivalente no coincide","")))</f>
        <v/>
      </c>
    </row>
    <row r="1000" spans="1:9">
      <c r="A1000" s="11"/>
      <c r="B1000" s="8">
        <f>IF(A1000="","",Conversión!$B$11)</f>
        <v/>
      </c>
      <c r="C1000" s="12">
        <f>IF(A1000="","","163"&amp;RIGHT(A1000,LEN(A1000)-3))</f>
        <v/>
      </c>
      <c r="D1000" s="8">
        <f>IF(A1000="","",Conversión!$B$12)</f>
        <v/>
      </c>
      <c r="E1000" s="12">
        <f>IF(A1000="","","160"&amp;RIGHT(A1000,LEN(A1000)-3))</f>
        <v/>
      </c>
      <c r="F1000" s="8">
        <f>IF(A1000="","",Conversión!$B$13)</f>
        <v/>
      </c>
      <c r="G1000" s="9">
        <f>IF(A1000="","",B1000+D1000/2+F1000/4)</f>
        <v/>
      </c>
      <c r="H1000" s="10">
        <f>IF(A1000="","",IF(AND(LEFT(A1000,3)="165",ABS(G1000-Conversión!$B$5)&lt;0.001),"CORRECTO","REVISAR"))</f>
        <v/>
      </c>
      <c r="I1000" s="10">
        <f>IF(A1000="","",IF(LEFT(A1000,3)&lt;&gt;"165","La referencia debe iniciar en 165",IF(G1000&lt;&gt;Conversión!$B$5,"El equivalente no coincide","")))</f>
        <v/>
      </c>
    </row>
    <row r="1001" spans="1:9">
      <c r="A1001" s="11"/>
      <c r="B1001" s="8">
        <f>IF(A1001="","",Conversión!$B$11)</f>
        <v/>
      </c>
      <c r="C1001" s="12">
        <f>IF(A1001="","","163"&amp;RIGHT(A1001,LEN(A1001)-3))</f>
        <v/>
      </c>
      <c r="D1001" s="8">
        <f>IF(A1001="","",Conversión!$B$12)</f>
        <v/>
      </c>
      <c r="E1001" s="12">
        <f>IF(A1001="","","160"&amp;RIGHT(A1001,LEN(A1001)-3))</f>
        <v/>
      </c>
      <c r="F1001" s="8">
        <f>IF(A1001="","",Conversión!$B$13)</f>
        <v/>
      </c>
      <c r="G1001" s="9">
        <f>IF(A1001="","",B1001+D1001/2+F1001/4)</f>
        <v/>
      </c>
      <c r="H1001" s="10">
        <f>IF(A1001="","",IF(AND(LEFT(A1001,3)="165",ABS(G1001-Conversión!$B$5)&lt;0.001),"CORRECTO","REVISAR"))</f>
        <v/>
      </c>
      <c r="I1001" s="10">
        <f>IF(A1001="","",IF(LEFT(A1001,3)&lt;&gt;"165","La referencia debe iniciar en 165",IF(G1001&lt;&gt;Conversión!$B$5,"El equivalente no coincide","")))</f>
        <v/>
      </c>
    </row>
    <row r="1002" spans="1:9">
      <c r="A1002" s="11"/>
      <c r="B1002" s="8">
        <f>IF(A1002="","",Conversión!$B$11)</f>
        <v/>
      </c>
      <c r="C1002" s="12">
        <f>IF(A1002="","","163"&amp;RIGHT(A1002,LEN(A1002)-3))</f>
        <v/>
      </c>
      <c r="D1002" s="8">
        <f>IF(A1002="","",Conversión!$B$12)</f>
        <v/>
      </c>
      <c r="E1002" s="12">
        <f>IF(A1002="","","160"&amp;RIGHT(A1002,LEN(A1002)-3))</f>
        <v/>
      </c>
      <c r="F1002" s="8">
        <f>IF(A1002="","",Conversión!$B$13)</f>
        <v/>
      </c>
      <c r="G1002" s="9">
        <f>IF(A1002="","",B1002+D1002/2+F1002/4)</f>
        <v/>
      </c>
      <c r="H1002" s="10">
        <f>IF(A1002="","",IF(AND(LEFT(A1002,3)="165",ABS(G1002-Conversión!$B$5)&lt;0.001),"CORRECTO","REVISAR"))</f>
        <v/>
      </c>
      <c r="I1002" s="10">
        <f>IF(A1002="","",IF(LEFT(A1002,3)&lt;&gt;"165","La referencia debe iniciar en 165",IF(G1002&lt;&gt;Conversión!$B$5,"El equivalente no coincide","")))</f>
        <v/>
      </c>
    </row>
    <row r="1003" spans="1:9">
      <c r="A1003" s="11"/>
      <c r="B1003" s="8">
        <f>IF(A1003="","",Conversión!$B$11)</f>
        <v/>
      </c>
      <c r="C1003" s="12">
        <f>IF(A1003="","","163"&amp;RIGHT(A1003,LEN(A1003)-3))</f>
        <v/>
      </c>
      <c r="D1003" s="8">
        <f>IF(A1003="","",Conversión!$B$12)</f>
        <v/>
      </c>
      <c r="E1003" s="12">
        <f>IF(A1003="","","160"&amp;RIGHT(A1003,LEN(A1003)-3))</f>
        <v/>
      </c>
      <c r="F1003" s="8">
        <f>IF(A1003="","",Conversión!$B$13)</f>
        <v/>
      </c>
      <c r="G1003" s="9">
        <f>IF(A1003="","",B1003+D1003/2+F1003/4)</f>
        <v/>
      </c>
      <c r="H1003" s="10">
        <f>IF(A1003="","",IF(AND(LEFT(A1003,3)="165",ABS(G1003-Conversión!$B$5)&lt;0.001),"CORRECTO","REVISAR"))</f>
        <v/>
      </c>
      <c r="I1003" s="10">
        <f>IF(A1003="","",IF(LEFT(A1003,3)&lt;&gt;"165","La referencia debe iniciar en 165",IF(G1003&lt;&gt;Conversión!$B$5,"El equivalente no coincide","")))</f>
        <v/>
      </c>
    </row>
    <row r="1004" spans="1:9">
      <c r="A1004" s="11"/>
      <c r="B1004" s="8">
        <f>IF(A1004="","",Conversión!$B$11)</f>
        <v/>
      </c>
      <c r="C1004" s="12">
        <f>IF(A1004="","","163"&amp;RIGHT(A1004,LEN(A1004)-3))</f>
        <v/>
      </c>
      <c r="D1004" s="8">
        <f>IF(A1004="","",Conversión!$B$12)</f>
        <v/>
      </c>
      <c r="E1004" s="12">
        <f>IF(A1004="","","160"&amp;RIGHT(A1004,LEN(A1004)-3))</f>
        <v/>
      </c>
      <c r="F1004" s="8">
        <f>IF(A1004="","",Conversión!$B$13)</f>
        <v/>
      </c>
      <c r="G1004" s="9">
        <f>IF(A1004="","",B1004+D1004/2+F1004/4)</f>
        <v/>
      </c>
      <c r="H1004" s="10">
        <f>IF(A1004="","",IF(AND(LEFT(A1004,3)="165",ABS(G1004-Conversión!$B$5)&lt;0.001),"CORRECTO","REVISAR"))</f>
        <v/>
      </c>
      <c r="I1004" s="10">
        <f>IF(A1004="","",IF(LEFT(A1004,3)&lt;&gt;"165","La referencia debe iniciar en 165",IF(G1004&lt;&gt;Conversión!$B$5,"El equivalente no coincide","")))</f>
        <v/>
      </c>
    </row>
  </sheetData>
  <autoFilter ref="A4:I1004"/>
  <mergeCells count="2">
    <mergeCell ref="A1:I1"/>
    <mergeCell ref="A2:I2"/>
  </mergeCells>
  <conditionalFormatting sqref="H5:H1004">
    <cfRule type="containsText" dxfId="0" priority="1" operator="containsText" text="CORRECTO">
      <formula>NOT(ISERROR(SEARCH("CORRECTO",H5)))</formula>
    </cfRule>
  </conditionalFormatting>
  <dataValidations count="1">
    <dataValidation type="custom" allowBlank="1" showInputMessage="1" showErrorMessage="1" errorTitle="Referencia inválida" error="La referencia entera debe comenzar por 165." promptTitle="Referencia entera" prompt="Ingrese una referencia que comience por 165." sqref="A5:A1004">
      <formula1>OR(A5="",LEFT(A5,3)="165")</formula1>
    </dataValidation>
  </dataValidations>
  <pageMargins left="0.7" right="0.7" top="0.75" bottom="0.7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showGridLines="0" workbookViewId="0"/>
  </sheetViews>
  <sheetFormatPr defaultRowHeight="15"/>
  <cols>
    <col min="1" max="4" width="22.7109375" customWidth="1"/>
  </cols>
  <sheetData>
    <row r="1" spans="1:4" ht="26" customHeight="1">
      <c r="A1" s="1" t="s">
        <v>35</v>
      </c>
      <c r="B1" s="1"/>
      <c r="C1" s="1"/>
      <c r="D1" s="1"/>
    </row>
    <row r="3" spans="1:4">
      <c r="A3" s="13" t="s">
        <v>36</v>
      </c>
      <c r="B3" s="13" t="s">
        <v>13</v>
      </c>
      <c r="C3" s="13" t="s">
        <v>37</v>
      </c>
      <c r="D3" s="13" t="s">
        <v>38</v>
      </c>
    </row>
    <row r="4" spans="1:4">
      <c r="A4" s="14">
        <f>Conversión!B5</f>
        <v>4</v>
      </c>
      <c r="B4" s="14">
        <f>Conversión!B11</f>
        <v>1</v>
      </c>
      <c r="C4" s="14">
        <f>Conversión!B12</f>
        <v>3</v>
      </c>
      <c r="D4" s="14">
        <f>Conversión!B13</f>
        <v>6</v>
      </c>
    </row>
    <row r="7" spans="1:4">
      <c r="A7" s="7" t="s">
        <v>39</v>
      </c>
    </row>
    <row r="8" spans="1:4" ht="70" customHeight="1">
      <c r="A8" s="5" t="s">
        <v>40</v>
      </c>
      <c r="B8" s="5"/>
      <c r="C8" s="5"/>
      <c r="D8" s="5"/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</sheetData>
  <mergeCells count="2">
    <mergeCell ref="A1:D1"/>
    <mergeCell ref="A8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Conversión</vt:lpstr>
      <vt:lpstr>Conversión por referencias</vt:lpstr>
      <vt:lpstr>Resumen</vt:lpstr>
      <vt:lpstr>'Conversión por referencias'!Print_Titles</vt:lpstr>
    </vt:vector>
  </TitlesOfParts>
  <Company>Cristacryl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Conversion Inventario WEBBO</dc:title>
  <dc:subject>Conversión automática de enteras, medias y cuartos</dc:subject>
  <dc:creator>OpenAI</dc:creator>
  <cp:lastModifiedBy>OpenAI</cp:lastModifiedBy>
  <dcterms:created xsi:type="dcterms:W3CDTF">2026-07-30T17:58:43Z</dcterms:created>
  <dcterms:modified xsi:type="dcterms:W3CDTF">2026-07-30T17:58:43Z</dcterms:modified>
</cp:coreProperties>
</file>